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amimar\Dropbox\COMERCIAL\ACTUALIZACION DE PRECIOS\catalogo-online\server\data\"/>
    </mc:Choice>
  </mc:AlternateContent>
  <bookViews>
    <workbookView xWindow="0" yWindow="0" windowWidth="20400" windowHeight="7755"/>
  </bookViews>
  <sheets>
    <sheet name="Hoja1" sheetId="1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9" i="1" l="1"/>
  <c r="C149" i="1"/>
  <c r="E149" i="1"/>
  <c r="B150" i="1"/>
  <c r="C150" i="1"/>
  <c r="E150" i="1"/>
  <c r="B151" i="1"/>
  <c r="C151" i="1"/>
  <c r="E151" i="1"/>
  <c r="B152" i="1"/>
  <c r="C152" i="1"/>
  <c r="E152" i="1"/>
  <c r="B153" i="1"/>
  <c r="C153" i="1"/>
  <c r="E153" i="1"/>
  <c r="B154" i="1"/>
  <c r="C154" i="1"/>
  <c r="E154" i="1"/>
  <c r="B155" i="1"/>
  <c r="C155" i="1"/>
  <c r="E155" i="1"/>
  <c r="B156" i="1"/>
  <c r="C156" i="1"/>
  <c r="E156" i="1"/>
  <c r="B157" i="1"/>
  <c r="C157" i="1"/>
  <c r="E157" i="1"/>
  <c r="B158" i="1"/>
  <c r="C158" i="1"/>
  <c r="E158" i="1"/>
  <c r="B159" i="1"/>
  <c r="C159" i="1"/>
  <c r="E159" i="1"/>
  <c r="B160" i="1"/>
  <c r="C160" i="1"/>
  <c r="E160" i="1"/>
  <c r="B161" i="1"/>
  <c r="C161" i="1"/>
  <c r="E161" i="1"/>
  <c r="B162" i="1"/>
  <c r="C162" i="1"/>
  <c r="E162" i="1"/>
  <c r="B163" i="1"/>
  <c r="C163" i="1"/>
  <c r="E163" i="1"/>
  <c r="B164" i="1"/>
  <c r="C164" i="1"/>
  <c r="E164" i="1"/>
  <c r="B165" i="1"/>
  <c r="C165" i="1"/>
  <c r="E165" i="1"/>
  <c r="B166" i="1"/>
  <c r="C166" i="1"/>
  <c r="E166" i="1"/>
  <c r="B167" i="1"/>
  <c r="C167" i="1"/>
  <c r="E167" i="1"/>
  <c r="B168" i="1"/>
  <c r="C168" i="1"/>
  <c r="D168" i="1"/>
  <c r="E168" i="1"/>
  <c r="F168" i="1"/>
  <c r="B169" i="1"/>
  <c r="C169" i="1"/>
  <c r="E169" i="1"/>
  <c r="B170" i="1"/>
  <c r="C170" i="1"/>
  <c r="E170" i="1"/>
  <c r="B171" i="1"/>
  <c r="C171" i="1"/>
  <c r="E171" i="1"/>
  <c r="B172" i="1"/>
  <c r="C172" i="1"/>
  <c r="E172" i="1"/>
  <c r="B173" i="1"/>
  <c r="C173" i="1"/>
  <c r="E173" i="1"/>
  <c r="B174" i="1"/>
  <c r="C174" i="1"/>
  <c r="E174" i="1"/>
  <c r="B175" i="1"/>
  <c r="C175" i="1"/>
  <c r="E175" i="1"/>
  <c r="B176" i="1"/>
  <c r="C176" i="1"/>
  <c r="E176" i="1"/>
  <c r="B177" i="1"/>
  <c r="C177" i="1"/>
  <c r="E177" i="1"/>
  <c r="B178" i="1"/>
  <c r="C178" i="1"/>
  <c r="E178" i="1"/>
  <c r="B179" i="1"/>
  <c r="C179" i="1"/>
  <c r="E179" i="1"/>
  <c r="B180" i="1"/>
  <c r="C180" i="1"/>
  <c r="E180" i="1"/>
  <c r="B181" i="1"/>
  <c r="C181" i="1"/>
  <c r="E181" i="1"/>
  <c r="B182" i="1"/>
  <c r="C182" i="1"/>
  <c r="E182" i="1"/>
  <c r="B183" i="1"/>
  <c r="C183" i="1"/>
  <c r="E183" i="1"/>
  <c r="B184" i="1"/>
  <c r="C184" i="1"/>
  <c r="E184" i="1"/>
  <c r="B185" i="1"/>
  <c r="C185" i="1"/>
  <c r="E185" i="1"/>
  <c r="B186" i="1"/>
  <c r="C186" i="1"/>
  <c r="E186" i="1"/>
  <c r="B187" i="1"/>
  <c r="C187" i="1"/>
  <c r="E187" i="1"/>
  <c r="B188" i="1"/>
  <c r="C188" i="1"/>
  <c r="E188" i="1"/>
  <c r="B189" i="1"/>
  <c r="C189" i="1"/>
  <c r="E189" i="1"/>
  <c r="B190" i="1"/>
  <c r="C190" i="1"/>
  <c r="E190" i="1"/>
  <c r="B191" i="1"/>
  <c r="C191" i="1"/>
  <c r="E191" i="1"/>
  <c r="B192" i="1"/>
  <c r="C192" i="1"/>
  <c r="E192" i="1"/>
  <c r="B193" i="1"/>
  <c r="C193" i="1"/>
  <c r="E193" i="1"/>
  <c r="B194" i="1"/>
  <c r="C194" i="1"/>
  <c r="E194" i="1"/>
  <c r="B195" i="1"/>
  <c r="C195" i="1"/>
  <c r="E195" i="1"/>
  <c r="B196" i="1"/>
  <c r="C196" i="1"/>
  <c r="E196" i="1"/>
  <c r="B197" i="1"/>
  <c r="C197" i="1"/>
  <c r="E197" i="1"/>
  <c r="B198" i="1"/>
  <c r="C198" i="1"/>
  <c r="E198" i="1"/>
  <c r="B199" i="1"/>
  <c r="C199" i="1"/>
  <c r="E199" i="1"/>
  <c r="B200" i="1"/>
  <c r="C200" i="1"/>
  <c r="E200" i="1"/>
  <c r="B201" i="1"/>
  <c r="C201" i="1"/>
  <c r="E201" i="1"/>
  <c r="B202" i="1"/>
  <c r="C202" i="1"/>
  <c r="E202" i="1"/>
  <c r="B203" i="1"/>
  <c r="C203" i="1"/>
  <c r="E203" i="1"/>
  <c r="B204" i="1"/>
  <c r="C204" i="1"/>
  <c r="E204" i="1"/>
  <c r="B205" i="1"/>
  <c r="C205" i="1"/>
  <c r="E205" i="1"/>
  <c r="B206" i="1"/>
  <c r="C206" i="1"/>
  <c r="E206" i="1"/>
  <c r="B207" i="1"/>
  <c r="C207" i="1"/>
  <c r="E207" i="1"/>
  <c r="B208" i="1"/>
  <c r="C208" i="1"/>
  <c r="E208" i="1"/>
  <c r="B209" i="1"/>
  <c r="C209" i="1"/>
  <c r="E209" i="1"/>
  <c r="B210" i="1"/>
  <c r="C210" i="1"/>
  <c r="E210" i="1"/>
  <c r="B211" i="1"/>
  <c r="C211" i="1"/>
  <c r="E211" i="1"/>
  <c r="B212" i="1"/>
  <c r="C212" i="1"/>
  <c r="E212" i="1"/>
  <c r="B213" i="1"/>
  <c r="C213" i="1"/>
  <c r="E213" i="1"/>
  <c r="B214" i="1"/>
  <c r="C214" i="1"/>
  <c r="E214" i="1"/>
  <c r="B215" i="1"/>
  <c r="C215" i="1"/>
  <c r="E215" i="1"/>
  <c r="B216" i="1"/>
  <c r="C216" i="1"/>
  <c r="E216" i="1"/>
  <c r="B217" i="1"/>
  <c r="C217" i="1"/>
  <c r="E217" i="1"/>
  <c r="B218" i="1"/>
  <c r="C218" i="1"/>
  <c r="E218" i="1"/>
  <c r="B219" i="1"/>
  <c r="C219" i="1"/>
  <c r="E219" i="1"/>
  <c r="B220" i="1"/>
  <c r="C220" i="1"/>
  <c r="E220" i="1"/>
  <c r="B221" i="1"/>
  <c r="C221" i="1"/>
  <c r="E221" i="1"/>
  <c r="B222" i="1"/>
  <c r="C222" i="1"/>
  <c r="E222" i="1"/>
  <c r="B223" i="1"/>
  <c r="C223" i="1"/>
  <c r="E223" i="1"/>
  <c r="B224" i="1"/>
  <c r="C224" i="1"/>
  <c r="E224" i="1"/>
  <c r="B225" i="1"/>
  <c r="C225" i="1"/>
  <c r="E225" i="1"/>
  <c r="B226" i="1"/>
  <c r="C226" i="1"/>
  <c r="E226" i="1"/>
  <c r="B227" i="1"/>
  <c r="C227" i="1"/>
  <c r="E227" i="1"/>
  <c r="B228" i="1"/>
  <c r="C228" i="1"/>
  <c r="E228" i="1"/>
  <c r="B229" i="1"/>
  <c r="C229" i="1"/>
  <c r="E229" i="1"/>
  <c r="B230" i="1"/>
  <c r="C230" i="1"/>
  <c r="E230" i="1"/>
  <c r="B231" i="1"/>
  <c r="C231" i="1"/>
  <c r="E231" i="1"/>
  <c r="B232" i="1"/>
  <c r="C232" i="1"/>
  <c r="E232" i="1"/>
  <c r="B233" i="1"/>
  <c r="C233" i="1"/>
  <c r="E233" i="1"/>
  <c r="B234" i="1"/>
  <c r="C234" i="1"/>
  <c r="E234" i="1"/>
  <c r="B235" i="1"/>
  <c r="C235" i="1"/>
  <c r="E235" i="1"/>
  <c r="B236" i="1"/>
  <c r="C236" i="1"/>
  <c r="E236" i="1"/>
  <c r="B237" i="1"/>
  <c r="C237" i="1"/>
  <c r="E237" i="1"/>
  <c r="B238" i="1"/>
  <c r="C238" i="1"/>
  <c r="E238" i="1"/>
  <c r="B239" i="1"/>
  <c r="C239" i="1"/>
  <c r="E239" i="1"/>
  <c r="B240" i="1"/>
  <c r="C240" i="1"/>
  <c r="E240" i="1"/>
  <c r="B241" i="1"/>
  <c r="C241" i="1"/>
  <c r="E241" i="1"/>
  <c r="B242" i="1"/>
  <c r="C242" i="1"/>
  <c r="E242" i="1"/>
  <c r="B243" i="1"/>
  <c r="C243" i="1"/>
  <c r="E243" i="1"/>
  <c r="B244" i="1"/>
  <c r="C244" i="1"/>
  <c r="E244" i="1"/>
  <c r="B245" i="1"/>
  <c r="C245" i="1"/>
  <c r="E245" i="1"/>
  <c r="B246" i="1"/>
  <c r="C246" i="1"/>
  <c r="E246" i="1"/>
  <c r="B247" i="1"/>
  <c r="C247" i="1"/>
  <c r="E247" i="1"/>
  <c r="E148" i="1"/>
  <c r="C148" i="1"/>
  <c r="B148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2" i="1"/>
  <c r="D10" i="1" l="1"/>
  <c r="F10" i="1" l="1"/>
  <c r="F131" i="1"/>
  <c r="D130" i="1"/>
  <c r="D131" i="1"/>
  <c r="F130" i="1" l="1"/>
  <c r="D110" i="1" l="1"/>
  <c r="F110" i="1" l="1"/>
  <c r="D125" i="1" l="1"/>
  <c r="F125" i="1" l="1"/>
  <c r="D147" i="1" l="1"/>
  <c r="D145" i="1" l="1"/>
  <c r="F147" i="1" l="1"/>
  <c r="F145" i="1"/>
  <c r="D117" i="1" l="1"/>
  <c r="F117" i="1" l="1"/>
  <c r="D140" i="1" l="1"/>
  <c r="D11" i="1"/>
  <c r="F140" i="1" l="1"/>
  <c r="F11" i="1"/>
  <c r="D37" i="1" l="1"/>
  <c r="F37" i="1" l="1"/>
  <c r="D82" i="1" l="1"/>
  <c r="F82" i="1" l="1"/>
  <c r="D36" i="1" l="1"/>
  <c r="F36" i="1" l="1"/>
  <c r="D116" i="1" l="1"/>
  <c r="F116" i="1" l="1"/>
  <c r="D8" i="1" l="1"/>
  <c r="D3" i="1"/>
  <c r="D47" i="1"/>
  <c r="D68" i="1"/>
  <c r="D72" i="1"/>
  <c r="D104" i="1"/>
  <c r="D108" i="1"/>
  <c r="D113" i="1"/>
  <c r="D135" i="1"/>
  <c r="D13" i="1"/>
  <c r="D17" i="1"/>
  <c r="D39" i="1"/>
  <c r="D49" i="1"/>
  <c r="D58" i="1"/>
  <c r="D92" i="1"/>
  <c r="D100" i="1"/>
  <c r="D102" i="1"/>
  <c r="D27" i="1"/>
  <c r="D2" i="1"/>
  <c r="D4" i="1"/>
  <c r="D9" i="1"/>
  <c r="D15" i="1"/>
  <c r="D38" i="1"/>
  <c r="D41" i="1"/>
  <c r="D42" i="1"/>
  <c r="D46" i="1"/>
  <c r="D51" i="1"/>
  <c r="D60" i="1"/>
  <c r="D67" i="1"/>
  <c r="D69" i="1"/>
  <c r="D71" i="1"/>
  <c r="D75" i="1"/>
  <c r="D76" i="1"/>
  <c r="D84" i="1"/>
  <c r="D86" i="1"/>
  <c r="D88" i="1"/>
  <c r="D96" i="1"/>
  <c r="D98" i="1"/>
  <c r="D99" i="1"/>
  <c r="D112" i="1"/>
  <c r="D132" i="1"/>
  <c r="D134" i="1"/>
  <c r="D136" i="1"/>
  <c r="D138" i="1"/>
  <c r="D139" i="1"/>
  <c r="D23" i="1"/>
  <c r="D29" i="1"/>
  <c r="D21" i="1"/>
  <c r="D22" i="1"/>
  <c r="D24" i="1"/>
  <c r="D26" i="1"/>
  <c r="D28" i="1"/>
  <c r="D30" i="1"/>
  <c r="D33" i="1"/>
  <c r="D143" i="1"/>
  <c r="D25" i="1"/>
  <c r="D34" i="1"/>
  <c r="D5" i="1"/>
  <c r="D7" i="1"/>
  <c r="D12" i="1"/>
  <c r="D16" i="1"/>
  <c r="D18" i="1"/>
  <c r="D43" i="1"/>
  <c r="D45" i="1"/>
  <c r="D50" i="1"/>
  <c r="D54" i="1"/>
  <c r="D57" i="1"/>
  <c r="D59" i="1"/>
  <c r="D61" i="1"/>
  <c r="D62" i="1"/>
  <c r="D66" i="1"/>
  <c r="D70" i="1"/>
  <c r="D74" i="1"/>
  <c r="D79" i="1"/>
  <c r="D80" i="1"/>
  <c r="D83" i="1"/>
  <c r="D85" i="1"/>
  <c r="D89" i="1"/>
  <c r="D93" i="1"/>
  <c r="D94" i="1"/>
  <c r="D95" i="1"/>
  <c r="D97" i="1"/>
  <c r="D103" i="1"/>
  <c r="D106" i="1"/>
  <c r="D133" i="1"/>
  <c r="D137" i="1"/>
  <c r="D141" i="1"/>
  <c r="D35" i="1" l="1"/>
  <c r="D63" i="1"/>
  <c r="D6" i="1"/>
  <c r="D124" i="1"/>
  <c r="D118" i="1"/>
  <c r="D64" i="1"/>
  <c r="D111" i="1"/>
  <c r="D77" i="1"/>
  <c r="D55" i="1"/>
  <c r="D129" i="1"/>
  <c r="D120" i="1"/>
  <c r="D107" i="1"/>
  <c r="D44" i="1"/>
  <c r="D19" i="1"/>
  <c r="D91" i="1"/>
  <c r="D14" i="1"/>
  <c r="D142" i="1"/>
  <c r="D32" i="1"/>
  <c r="D114" i="1"/>
  <c r="D105" i="1"/>
  <c r="D81" i="1"/>
  <c r="D56" i="1"/>
  <c r="D127" i="1"/>
  <c r="D122" i="1"/>
  <c r="D87" i="1"/>
  <c r="D126" i="1"/>
  <c r="D121" i="1"/>
  <c r="D115" i="1"/>
  <c r="D109" i="1"/>
  <c r="D78" i="1"/>
  <c r="D31" i="1"/>
  <c r="D123" i="1"/>
  <c r="D119" i="1"/>
  <c r="D90" i="1"/>
  <c r="D52" i="1"/>
  <c r="D40" i="1"/>
  <c r="D128" i="1"/>
  <c r="D101" i="1"/>
  <c r="D73" i="1"/>
  <c r="D65" i="1"/>
  <c r="D144" i="1"/>
  <c r="F39" i="1"/>
  <c r="F38" i="1" l="1"/>
  <c r="F128" i="1"/>
  <c r="F93" i="1"/>
  <c r="F81" i="1"/>
  <c r="F112" i="1"/>
  <c r="F5" i="1"/>
  <c r="F79" i="1"/>
  <c r="F17" i="1"/>
  <c r="F102" i="1"/>
  <c r="F31" i="1"/>
  <c r="F120" i="1"/>
  <c r="F40" i="1"/>
  <c r="F129" i="1"/>
  <c r="F43" i="1"/>
  <c r="F54" i="1"/>
  <c r="F74" i="1"/>
  <c r="F94" i="1"/>
  <c r="F126" i="1"/>
  <c r="F86" i="1"/>
  <c r="F99" i="1"/>
  <c r="F32" i="1"/>
  <c r="F137" i="1"/>
  <c r="F119" i="1"/>
  <c r="F64" i="1"/>
  <c r="F88" i="1"/>
  <c r="F98" i="1"/>
  <c r="F134" i="1"/>
  <c r="F29" i="1"/>
  <c r="F30" i="1"/>
  <c r="F25" i="1"/>
  <c r="F7" i="1"/>
  <c r="F80" i="1"/>
  <c r="F97" i="1"/>
  <c r="F19" i="1"/>
  <c r="F69" i="1"/>
  <c r="F22" i="1"/>
  <c r="F52" i="1"/>
  <c r="F101" i="1"/>
  <c r="F114" i="1"/>
  <c r="F142" i="1"/>
  <c r="F27" i="1"/>
  <c r="F75" i="1"/>
  <c r="F12" i="1"/>
  <c r="F121" i="1"/>
  <c r="F104" i="1"/>
  <c r="F100" i="1"/>
  <c r="F24" i="1"/>
  <c r="F57" i="1"/>
  <c r="F108" i="1"/>
  <c r="F44" i="1"/>
  <c r="F77" i="1"/>
  <c r="F143" i="1"/>
  <c r="F15" i="1"/>
  <c r="F42" i="1"/>
  <c r="F71" i="1"/>
  <c r="F78" i="1"/>
  <c r="F21" i="1"/>
  <c r="F95" i="1"/>
  <c r="F76" i="1"/>
  <c r="F70" i="1"/>
  <c r="F47" i="1"/>
  <c r="F87" i="1"/>
  <c r="F113" i="1"/>
  <c r="F118" i="1"/>
  <c r="F58" i="1"/>
  <c r="F4" i="1"/>
  <c r="F60" i="1"/>
  <c r="F136" i="1"/>
  <c r="F23" i="1"/>
  <c r="F34" i="1"/>
  <c r="F18" i="1"/>
  <c r="F62" i="1"/>
  <c r="F83" i="1"/>
  <c r="F123" i="1"/>
  <c r="F72" i="1"/>
  <c r="F135" i="1"/>
  <c r="F122" i="1"/>
  <c r="F92" i="1"/>
  <c r="F2" i="1"/>
  <c r="F51" i="1"/>
  <c r="F66" i="1"/>
  <c r="F106" i="1"/>
  <c r="F141" i="1"/>
  <c r="F41" i="1"/>
  <c r="F16" i="1"/>
  <c r="F14" i="1"/>
  <c r="D20" i="1"/>
  <c r="F111" i="1"/>
  <c r="F67" i="1"/>
  <c r="F132" i="1"/>
  <c r="F9" i="1"/>
  <c r="F91" i="1"/>
  <c r="F68" i="1"/>
  <c r="F13" i="1"/>
  <c r="F46" i="1"/>
  <c r="F139" i="1"/>
  <c r="F89" i="1"/>
  <c r="F49" i="1"/>
  <c r="F63" i="1"/>
  <c r="F109" i="1"/>
  <c r="F61" i="1"/>
  <c r="F133" i="1"/>
  <c r="F65" i="1"/>
  <c r="F45" i="1"/>
  <c r="D48" i="1"/>
  <c r="F107" i="1"/>
  <c r="F50" i="1"/>
  <c r="F59" i="1"/>
  <c r="F90" i="1"/>
  <c r="F115" i="1"/>
  <c r="F124" i="1"/>
  <c r="F28" i="1"/>
  <c r="F103" i="1"/>
  <c r="F8" i="1"/>
  <c r="F3" i="1"/>
  <c r="F127" i="1"/>
  <c r="F84" i="1"/>
  <c r="F96" i="1"/>
  <c r="F138" i="1"/>
  <c r="F26" i="1"/>
  <c r="F33" i="1"/>
  <c r="F55" i="1"/>
  <c r="F85" i="1"/>
  <c r="F73" i="1"/>
  <c r="F35" i="1"/>
  <c r="F6" i="1"/>
  <c r="F144" i="1"/>
  <c r="F56" i="1"/>
  <c r="F105" i="1"/>
  <c r="F20" i="1" l="1"/>
  <c r="F48" i="1"/>
  <c r="D53" i="1" l="1"/>
  <c r="D146" i="1"/>
  <c r="F146" i="1" l="1"/>
  <c r="F53" i="1"/>
  <c r="D225" i="1" l="1"/>
  <c r="F225" i="1" l="1"/>
  <c r="D203" i="1" l="1"/>
  <c r="F203" i="1" l="1"/>
  <c r="D200" i="1" l="1"/>
  <c r="F200" i="1" l="1"/>
  <c r="D202" i="1" l="1"/>
  <c r="D201" i="1"/>
  <c r="F201" i="1" l="1"/>
  <c r="F202" i="1"/>
  <c r="D198" i="1" l="1"/>
  <c r="F198" i="1" l="1"/>
  <c r="D199" i="1" l="1"/>
  <c r="D197" i="1"/>
  <c r="F197" i="1" l="1"/>
  <c r="F199" i="1"/>
  <c r="D178" i="1" l="1"/>
  <c r="F178" i="1"/>
  <c r="D206" i="1" l="1"/>
  <c r="F206" i="1" l="1"/>
  <c r="D216" i="1" l="1"/>
  <c r="D217" i="1"/>
  <c r="F217" i="1" l="1"/>
  <c r="F216" i="1"/>
  <c r="D190" i="1" l="1"/>
  <c r="F190" i="1" l="1"/>
  <c r="D195" i="1" l="1"/>
  <c r="F195" i="1" l="1"/>
  <c r="D238" i="1" l="1"/>
  <c r="D152" i="1"/>
  <c r="D154" i="1"/>
  <c r="D153" i="1" l="1"/>
  <c r="D155" i="1"/>
  <c r="F153" i="1"/>
  <c r="F154" i="1"/>
  <c r="F155" i="1"/>
  <c r="F238" i="1"/>
  <c r="F152" i="1"/>
  <c r="D213" i="1"/>
  <c r="D209" i="1"/>
  <c r="D193" i="1"/>
  <c r="D189" i="1"/>
  <c r="D185" i="1"/>
  <c r="D181" i="1"/>
  <c r="D156" i="1"/>
  <c r="D212" i="1"/>
  <c r="D188" i="1"/>
  <c r="D182" i="1"/>
  <c r="D148" i="1"/>
  <c r="D237" i="1"/>
  <c r="D170" i="1"/>
  <c r="D165" i="1"/>
  <c r="D161" i="1"/>
  <c r="D157" i="1"/>
  <c r="D247" i="1"/>
  <c r="D242" i="1"/>
  <c r="D234" i="1"/>
  <c r="D230" i="1"/>
  <c r="D226" i="1"/>
  <c r="D222" i="1"/>
  <c r="D218" i="1"/>
  <c r="D169" i="1"/>
  <c r="D164" i="1"/>
  <c r="D214" i="1"/>
  <c r="D208" i="1"/>
  <c r="D184" i="1"/>
  <c r="D239" i="1"/>
  <c r="D231" i="1"/>
  <c r="D227" i="1"/>
  <c r="D223" i="1"/>
  <c r="D219" i="1"/>
  <c r="D196" i="1"/>
  <c r="D215" i="1"/>
  <c r="D211" i="1"/>
  <c r="D207" i="1"/>
  <c r="D187" i="1"/>
  <c r="D186" i="1"/>
  <c r="D241" i="1"/>
  <c r="D233" i="1"/>
  <c r="D172" i="1"/>
  <c r="D167" i="1"/>
  <c r="D163" i="1"/>
  <c r="D159" i="1"/>
  <c r="D150" i="1"/>
  <c r="D244" i="1"/>
  <c r="D240" i="1"/>
  <c r="D236" i="1"/>
  <c r="D232" i="1"/>
  <c r="D220" i="1"/>
  <c r="D204" i="1"/>
  <c r="D180" i="1"/>
  <c r="D171" i="1"/>
  <c r="D166" i="1"/>
  <c r="D160" i="1"/>
  <c r="D151" i="1"/>
  <c r="D210" i="1"/>
  <c r="D235" i="1"/>
  <c r="D229" i="1"/>
  <c r="D224" i="1"/>
  <c r="D221" i="1"/>
  <c r="D194" i="1"/>
  <c r="D175" i="1" l="1"/>
  <c r="D228" i="1"/>
  <c r="D176" i="1"/>
  <c r="D205" i="1"/>
  <c r="D162" i="1"/>
  <c r="D173" i="1"/>
  <c r="D179" i="1"/>
  <c r="D192" i="1"/>
  <c r="D149" i="1"/>
  <c r="D183" i="1"/>
  <c r="D191" i="1"/>
  <c r="D158" i="1"/>
  <c r="D177" i="1"/>
  <c r="D246" i="1"/>
  <c r="D174" i="1"/>
  <c r="F151" i="1"/>
  <c r="F164" i="1"/>
  <c r="F224" i="1"/>
  <c r="F235" i="1"/>
  <c r="F166" i="1"/>
  <c r="F175" i="1"/>
  <c r="F204" i="1"/>
  <c r="F232" i="1"/>
  <c r="F150" i="1"/>
  <c r="F163" i="1"/>
  <c r="F162" i="1"/>
  <c r="F207" i="1"/>
  <c r="F231" i="1"/>
  <c r="F230" i="1"/>
  <c r="F242" i="1"/>
  <c r="F157" i="1"/>
  <c r="F165" i="1"/>
  <c r="F174" i="1"/>
  <c r="F237" i="1"/>
  <c r="F182" i="1"/>
  <c r="F212" i="1"/>
  <c r="F181" i="1"/>
  <c r="F189" i="1"/>
  <c r="F209" i="1"/>
  <c r="F192" i="1"/>
  <c r="F240" i="1"/>
  <c r="F172" i="1"/>
  <c r="F233" i="1"/>
  <c r="F205" i="1"/>
  <c r="F187" i="1"/>
  <c r="F215" i="1"/>
  <c r="F196" i="1"/>
  <c r="F223" i="1"/>
  <c r="F184" i="1"/>
  <c r="F214" i="1"/>
  <c r="F173" i="1"/>
  <c r="F222" i="1"/>
  <c r="F194" i="1"/>
  <c r="F221" i="1"/>
  <c r="F229" i="1"/>
  <c r="F246" i="1"/>
  <c r="F210" i="1"/>
  <c r="F160" i="1"/>
  <c r="F171" i="1"/>
  <c r="F180" i="1"/>
  <c r="F220" i="1"/>
  <c r="F228" i="1"/>
  <c r="F236" i="1"/>
  <c r="F244" i="1"/>
  <c r="F159" i="1"/>
  <c r="F167" i="1"/>
  <c r="F176" i="1"/>
  <c r="F241" i="1"/>
  <c r="F186" i="1"/>
  <c r="F149" i="1"/>
  <c r="F183" i="1"/>
  <c r="F191" i="1"/>
  <c r="F211" i="1"/>
  <c r="F219" i="1"/>
  <c r="F227" i="1"/>
  <c r="F239" i="1"/>
  <c r="F208" i="1"/>
  <c r="F158" i="1"/>
  <c r="F169" i="1"/>
  <c r="F177" i="1"/>
  <c r="F218" i="1"/>
  <c r="F226" i="1"/>
  <c r="F234" i="1"/>
  <c r="F247" i="1"/>
  <c r="F161" i="1"/>
  <c r="F170" i="1"/>
  <c r="F179" i="1"/>
  <c r="F148" i="1"/>
  <c r="F188" i="1"/>
  <c r="F156" i="1"/>
  <c r="F185" i="1"/>
  <c r="F193" i="1"/>
  <c r="F213" i="1"/>
  <c r="D243" i="1"/>
  <c r="F243" i="1" l="1"/>
  <c r="D245" i="1" l="1"/>
  <c r="F245" i="1" l="1"/>
</calcChain>
</file>

<file path=xl/sharedStrings.xml><?xml version="1.0" encoding="utf-8"?>
<sst xmlns="http://schemas.openxmlformats.org/spreadsheetml/2006/main" count="255" uniqueCount="10">
  <si>
    <t>COD.R</t>
  </si>
  <si>
    <t>COD.P</t>
  </si>
  <si>
    <t>P.RAM</t>
  </si>
  <si>
    <t>DESC MAX</t>
  </si>
  <si>
    <t>IMAGEN</t>
  </si>
  <si>
    <t>MOSTRAR</t>
  </si>
  <si>
    <t>SI</t>
  </si>
  <si>
    <t>https://ramimar.com.ar/catalogo-img/Cremoso.png</t>
  </si>
  <si>
    <t>P.FINAL</t>
  </si>
  <si>
    <t>DESCRIPCION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</si>
</sst>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4" fontId="0" fillId="0" borderId="0" xfId="0" applyNumberFormat="1" applyAlignment="1">
      <alignment horizontal="center"/>
    </xf>
    <xf numFmtId="0" fontId="1" fillId="0" borderId="0" xfId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amimar/Dropbox/COMERCIAL/ACTUALIZACION%20DE%20PRECIOS/CALCULO%20AUTOMATICO%20PRECIOS%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ULINA"/>
      <sheetName val="VAQUERO"/>
      <sheetName val="PALADINI"/>
      <sheetName val="RIOSMA"/>
      <sheetName val="GRASSETO"/>
      <sheetName val="TONUTTI"/>
      <sheetName val="KIOSKO VAR"/>
      <sheetName val="ADRIANITA"/>
      <sheetName val="VARIOS"/>
      <sheetName val="EL GAUCHITO"/>
      <sheetName val="SIGNORELLO"/>
      <sheetName val="PREFERIDA"/>
      <sheetName val="ZANELATTO"/>
      <sheetName val="ATUEL NUEVA LISTA"/>
      <sheetName val="Secco"/>
      <sheetName val="GRISINO"/>
      <sheetName val="CONTROL"/>
      <sheetName val="Rentabilidades"/>
      <sheetName val="Costos S.IVA"/>
      <sheetName val="TONADITA"/>
      <sheetName val="OCTAVA"/>
      <sheetName val="Distribucion Fisica prohibida"/>
    </sheetNames>
    <sheetDataSet>
      <sheetData sheetId="0">
        <row r="104">
          <cell r="A104" t="str">
            <v>COD.RAM.</v>
          </cell>
          <cell r="B104" t="str">
            <v>COD.PROV.</v>
          </cell>
          <cell r="C104" t="str">
            <v>ARTÍCULO</v>
          </cell>
          <cell r="D104" t="str">
            <v>X CAJA</v>
          </cell>
          <cell r="E104" t="str">
            <v>BASE</v>
          </cell>
          <cell r="F104" t="str">
            <v>21%</v>
          </cell>
          <cell r="G104" t="str">
            <v>Rent Ram</v>
          </cell>
          <cell r="H104" t="str">
            <v>OFICIAL RAM</v>
          </cell>
          <cell r="J104" t="str">
            <v>Rent Pub</v>
          </cell>
          <cell r="K104" t="str">
            <v>OFICIAL PUB</v>
          </cell>
          <cell r="L104" t="str">
            <v>COSTO</v>
          </cell>
          <cell r="N104" t="str">
            <v>BASE REAL</v>
          </cell>
          <cell r="O104" t="str">
            <v>IVA</v>
          </cell>
          <cell r="P104" t="str">
            <v>COD</v>
          </cell>
          <cell r="Q104" t="str">
            <v>PRODUCTO</v>
          </cell>
          <cell r="R104" t="str">
            <v>ESPECIAL</v>
          </cell>
          <cell r="T104" t="str">
            <v>BASE REAL</v>
          </cell>
          <cell r="V104" t="str">
            <v>OFICIAL S/IVA</v>
          </cell>
          <cell r="W104" t="str">
            <v>Home S/IVA</v>
          </cell>
          <cell r="X104" t="str">
            <v>Costo S/IVA</v>
          </cell>
          <cell r="Z104" t="str">
            <v>DESC MAX</v>
          </cell>
          <cell r="AA104" t="str">
            <v>PRECIO FINAL</v>
          </cell>
        </row>
        <row r="105">
          <cell r="A105">
            <v>9000</v>
          </cell>
          <cell r="B105">
            <v>1000076</v>
          </cell>
          <cell r="C105" t="str">
            <v>LA PAULINA CREMOSO MEDIA HORMAX 2KG</v>
          </cell>
          <cell r="D105" t="str">
            <v>**</v>
          </cell>
          <cell r="E105">
            <v>5199.5605447214157</v>
          </cell>
          <cell r="F105">
            <v>6291.4682591129131</v>
          </cell>
          <cell r="G105">
            <v>0.32678000000000007</v>
          </cell>
          <cell r="H105">
            <v>8347.3942568258317</v>
          </cell>
          <cell r="J105">
            <v>0.32678000000000007</v>
          </cell>
          <cell r="K105">
            <v>8347.3942568258317</v>
          </cell>
          <cell r="L105">
            <v>5199.5605447214157</v>
          </cell>
          <cell r="N105">
            <v>5199.5605447214157</v>
          </cell>
          <cell r="O105">
            <v>6291.4682591129131</v>
          </cell>
          <cell r="P105">
            <v>9000</v>
          </cell>
          <cell r="Q105" t="str">
            <v>PAUL CREMOSO 1/2 H 2 KG VP 8/CJ</v>
          </cell>
          <cell r="R105">
            <v>7046.4444502064625</v>
          </cell>
          <cell r="T105">
            <v>5199.5605447214157</v>
          </cell>
          <cell r="V105">
            <v>6898.6729395254806</v>
          </cell>
          <cell r="W105">
            <v>6898.6729395254806</v>
          </cell>
          <cell r="X105">
            <v>5199.5605447214157</v>
          </cell>
          <cell r="Z105">
            <v>0.14000000000000001</v>
          </cell>
          <cell r="AA105">
            <v>7178.7590608702149</v>
          </cell>
        </row>
        <row r="106">
          <cell r="A106">
            <v>9004</v>
          </cell>
          <cell r="B106">
            <v>1000040</v>
          </cell>
          <cell r="C106" t="str">
            <v>LA PAULINA CREMOSO X4,5KG</v>
          </cell>
          <cell r="D106" t="str">
            <v>**</v>
          </cell>
          <cell r="E106">
            <v>4541.8638505417748</v>
          </cell>
          <cell r="F106">
            <v>5495.6552591555474</v>
          </cell>
          <cell r="G106">
            <v>0.32678000000000007</v>
          </cell>
          <cell r="H106">
            <v>7291.5254847423976</v>
          </cell>
          <cell r="J106">
            <v>0.32678000000000007</v>
          </cell>
          <cell r="K106">
            <v>7291.5254847423976</v>
          </cell>
          <cell r="L106">
            <v>4541.8638505417748</v>
          </cell>
          <cell r="N106">
            <v>4279.8332437797499</v>
          </cell>
          <cell r="O106">
            <v>5178.5982249734971</v>
          </cell>
          <cell r="P106">
            <v>9004</v>
          </cell>
          <cell r="Q106" t="str">
            <v>PAUL CREMOSO HOR 4 KG VP 4/CJ</v>
          </cell>
          <cell r="R106">
            <v>6317.8898344676663</v>
          </cell>
          <cell r="T106">
            <v>4279.8332437797499</v>
          </cell>
          <cell r="V106">
            <v>6026.0541196218164</v>
          </cell>
          <cell r="W106">
            <v>6026.0541196218164</v>
          </cell>
          <cell r="X106">
            <v>4541.8638505417748</v>
          </cell>
          <cell r="Z106">
            <v>0.13</v>
          </cell>
          <cell r="AA106">
            <v>6343.627171725886</v>
          </cell>
        </row>
        <row r="107">
          <cell r="A107">
            <v>9008</v>
          </cell>
          <cell r="B107">
            <v>1000030</v>
          </cell>
          <cell r="C107" t="str">
            <v>LA PAULINA CREMOSO TROZADO X500GR</v>
          </cell>
          <cell r="D107" t="str">
            <v>**</v>
          </cell>
          <cell r="E107">
            <v>5610.050581580188</v>
          </cell>
          <cell r="F107">
            <v>6788.1612037120276</v>
          </cell>
          <cell r="G107">
            <v>0.32678000000000007</v>
          </cell>
          <cell r="H107">
            <v>9006.3965218610447</v>
          </cell>
          <cell r="J107">
            <v>0.22969999999999999</v>
          </cell>
          <cell r="K107">
            <v>8347.4018322046795</v>
          </cell>
          <cell r="L107">
            <v>5610.050581580188</v>
          </cell>
          <cell r="N107">
            <v>5610.050581580188</v>
          </cell>
          <cell r="O107">
            <v>6788.1612037120276</v>
          </cell>
          <cell r="P107">
            <v>9008</v>
          </cell>
          <cell r="Q107" t="str">
            <v>PAUL CREMOSO TRO 400 GR VP 24/CJ</v>
          </cell>
          <cell r="R107">
            <v>7602.7405481574706</v>
          </cell>
          <cell r="T107">
            <v>5610.050581580188</v>
          </cell>
          <cell r="V107">
            <v>7443.3029106289623</v>
          </cell>
          <cell r="W107">
            <v>6898.6792001691565</v>
          </cell>
          <cell r="X107">
            <v>5610.050581580188</v>
          </cell>
          <cell r="Z107">
            <v>0.14000000000000001</v>
          </cell>
          <cell r="AA107">
            <v>7745.5010088004983</v>
          </cell>
        </row>
        <row r="108">
          <cell r="A108">
            <v>9012</v>
          </cell>
          <cell r="B108">
            <v>1000198</v>
          </cell>
          <cell r="C108" t="str">
            <v>LA PAULINA DOBLE CREMA CREMOSO X4KG</v>
          </cell>
          <cell r="D108" t="str">
            <v>**</v>
          </cell>
          <cell r="E108">
            <v>5216.3981393309714</v>
          </cell>
          <cell r="F108">
            <v>6311.8417485904756</v>
          </cell>
          <cell r="G108">
            <v>0.32678000000000007</v>
          </cell>
          <cell r="H108">
            <v>8374.4253951948722</v>
          </cell>
          <cell r="J108">
            <v>0.32678000000000007</v>
          </cell>
          <cell r="K108">
            <v>8374.4253951948722</v>
          </cell>
          <cell r="L108">
            <v>5216.3981393309714</v>
          </cell>
          <cell r="N108">
            <v>5216.3981393309714</v>
          </cell>
          <cell r="O108">
            <v>6311.8417485904756</v>
          </cell>
          <cell r="P108">
            <v>9012</v>
          </cell>
          <cell r="Q108" t="str">
            <v>PAUL CREMOSO HOR D CREMA 4 KG VP 4/CJ</v>
          </cell>
          <cell r="R108">
            <v>7069.2627584213324</v>
          </cell>
          <cell r="T108">
            <v>5216.3981393309714</v>
          </cell>
          <cell r="V108">
            <v>6921.0127233015473</v>
          </cell>
          <cell r="W108">
            <v>6921.0127233015473</v>
          </cell>
          <cell r="X108">
            <v>5216.3981393309714</v>
          </cell>
          <cell r="Z108">
            <v>0.05</v>
          </cell>
          <cell r="AA108">
            <v>7955.7041254351288</v>
          </cell>
        </row>
        <row r="109">
          <cell r="A109">
            <v>9016</v>
          </cell>
          <cell r="B109">
            <v>1000202</v>
          </cell>
          <cell r="C109" t="str">
            <v>LA PAULINA DOBLE CREMA CREMOSO TROZADO X 500GR</v>
          </cell>
          <cell r="D109" t="str">
            <v>**</v>
          </cell>
          <cell r="E109">
            <v>6620.1701304686294</v>
          </cell>
          <cell r="F109">
            <v>8010.405857867041</v>
          </cell>
          <cell r="G109">
            <v>0.32678000000000007</v>
          </cell>
          <cell r="H109">
            <v>10628.046284100834</v>
          </cell>
          <cell r="J109">
            <v>0.32678000000000007</v>
          </cell>
          <cell r="K109">
            <v>10628.046284100834</v>
          </cell>
          <cell r="L109">
            <v>6620.1701304686294</v>
          </cell>
          <cell r="N109">
            <v>6620.1701304686294</v>
          </cell>
          <cell r="O109">
            <v>8010.405857867041</v>
          </cell>
          <cell r="P109">
            <v>9016</v>
          </cell>
          <cell r="Q109" t="str">
            <v>PAUL CREMOSO TRO D CREMA 400 KG VP 24/CJ</v>
          </cell>
          <cell r="R109">
            <v>8971.6545608110864</v>
          </cell>
          <cell r="T109">
            <v>6620.1701304686294</v>
          </cell>
          <cell r="V109">
            <v>8783.5093257031695</v>
          </cell>
          <cell r="W109">
            <v>8783.5093257031695</v>
          </cell>
          <cell r="X109">
            <v>6620.1701304686294</v>
          </cell>
          <cell r="Z109">
            <v>0.14000000000000001</v>
          </cell>
          <cell r="AA109">
            <v>9140.1198043267177</v>
          </cell>
        </row>
        <row r="110">
          <cell r="A110">
            <v>9028</v>
          </cell>
          <cell r="B110">
            <v>1000068</v>
          </cell>
          <cell r="C110" t="str">
            <v>LA PAULINA CREMOSO RICCREM X 4,000KG</v>
          </cell>
          <cell r="D110" t="str">
            <v>**</v>
          </cell>
          <cell r="E110">
            <v>4258.8635034423223</v>
          </cell>
          <cell r="F110">
            <v>5153.2248391652101</v>
          </cell>
          <cell r="G110">
            <v>0.32677999999999985</v>
          </cell>
          <cell r="H110">
            <v>6837.1956521076172</v>
          </cell>
          <cell r="J110">
            <v>0.32677999999999985</v>
          </cell>
          <cell r="K110">
            <v>6837.1956521076172</v>
          </cell>
          <cell r="L110">
            <v>4258.8635034423223</v>
          </cell>
          <cell r="N110">
            <v>3883.0814296091758</v>
          </cell>
          <cell r="O110">
            <v>4698.5285298271028</v>
          </cell>
          <cell r="P110">
            <v>9028</v>
          </cell>
          <cell r="Q110" t="str">
            <v>RICR CUARTIROLO HOR 4 KG VP 4/CJ</v>
          </cell>
          <cell r="R110">
            <v>5356.3225240028969</v>
          </cell>
          <cell r="T110">
            <v>3883.0814296091758</v>
          </cell>
          <cell r="V110">
            <v>5650.5749190972047</v>
          </cell>
          <cell r="W110">
            <v>5650.5749190972047</v>
          </cell>
          <cell r="X110">
            <v>4258.8635034423223</v>
          </cell>
          <cell r="Z110">
            <v>0.16</v>
          </cell>
          <cell r="AA110">
            <v>5743.2443477703982</v>
          </cell>
        </row>
        <row r="111">
          <cell r="A111">
            <v>9030</v>
          </cell>
          <cell r="B111">
            <v>1000019</v>
          </cell>
          <cell r="C111" t="str">
            <v>CREMOSO SUPERCREM X 4,350KG</v>
          </cell>
          <cell r="D111" t="str">
            <v>**</v>
          </cell>
          <cell r="E111">
            <v>4175.356375923845</v>
          </cell>
          <cell r="F111">
            <v>5052.1812148678528</v>
          </cell>
          <cell r="G111">
            <v>0.32678000000000007</v>
          </cell>
          <cell r="H111">
            <v>6703.13299226237</v>
          </cell>
          <cell r="J111">
            <v>0.32678000000000007</v>
          </cell>
          <cell r="K111">
            <v>6703.13299226237</v>
          </cell>
          <cell r="L111">
            <v>4175.356375923845</v>
          </cell>
          <cell r="N111">
            <v>4175.356375923845</v>
          </cell>
          <cell r="O111">
            <v>5052.1812148678528</v>
          </cell>
          <cell r="P111">
            <v>9030</v>
          </cell>
          <cell r="Q111" t="str">
            <v>SCRE CREMOSO HOR 4 KG VP 4/CJ</v>
          </cell>
          <cell r="R111">
            <v>5658.4429606519952</v>
          </cell>
          <cell r="T111">
            <v>4175.356375923845</v>
          </cell>
          <cell r="V111">
            <v>5539.77933244824</v>
          </cell>
          <cell r="W111">
            <v>5539.77933244824</v>
          </cell>
          <cell r="X111">
            <v>4175.356375923845</v>
          </cell>
          <cell r="Z111">
            <v>0.05</v>
          </cell>
          <cell r="AA111">
            <v>6367.9763426492518</v>
          </cell>
        </row>
        <row r="112">
          <cell r="A112">
            <v>9032</v>
          </cell>
          <cell r="B112">
            <v>1000219</v>
          </cell>
          <cell r="C112" t="str">
            <v>LA PAULINA POR SALUT X 4KG</v>
          </cell>
          <cell r="D112" t="str">
            <v>**</v>
          </cell>
          <cell r="E112">
            <v>5302.1251540472758</v>
          </cell>
          <cell r="F112">
            <v>6415.5714363972038</v>
          </cell>
          <cell r="G112">
            <v>0.32678000000000007</v>
          </cell>
          <cell r="H112">
            <v>8512.0518703830821</v>
          </cell>
          <cell r="J112">
            <v>0.32678000000000007</v>
          </cell>
          <cell r="K112">
            <v>8512.0518703830821</v>
          </cell>
          <cell r="L112">
            <v>5302.1251540472758</v>
          </cell>
          <cell r="N112">
            <v>5098.197263506996</v>
          </cell>
          <cell r="O112">
            <v>6168.8186888434648</v>
          </cell>
          <cell r="P112">
            <v>9032</v>
          </cell>
          <cell r="Q112" t="str">
            <v>PAUL P SALUT HOR 4 KG VP 4/CJ</v>
          </cell>
          <cell r="R112">
            <v>7402.5824266121581</v>
          </cell>
          <cell r="T112">
            <v>5098.197263506996</v>
          </cell>
          <cell r="V112">
            <v>7034.7536118868447</v>
          </cell>
          <cell r="W112">
            <v>7034.7536118868447</v>
          </cell>
          <cell r="X112">
            <v>5302.1251540472758</v>
          </cell>
          <cell r="Z112">
            <v>7.0000000000000007E-2</v>
          </cell>
          <cell r="AA112">
            <v>7916.2082394562667</v>
          </cell>
        </row>
        <row r="113">
          <cell r="A113">
            <v>9036</v>
          </cell>
          <cell r="B113">
            <v>1000220</v>
          </cell>
          <cell r="C113" t="str">
            <v>LA PAULINA POR SALUT MEDIA HORMA X 2KG</v>
          </cell>
          <cell r="D113" t="str">
            <v>**</v>
          </cell>
          <cell r="E113">
            <v>5902.8093215058834</v>
          </cell>
          <cell r="F113">
            <v>7142.3992790221191</v>
          </cell>
          <cell r="G113">
            <v>0.32677999999999985</v>
          </cell>
          <cell r="H113">
            <v>9476.3925154209664</v>
          </cell>
          <cell r="J113">
            <v>0.32677999999999985</v>
          </cell>
          <cell r="K113">
            <v>9476.3925154209664</v>
          </cell>
          <cell r="L113">
            <v>5902.8093215058834</v>
          </cell>
          <cell r="N113">
            <v>5902.8093215058834</v>
          </cell>
          <cell r="O113">
            <v>7142.3992790221191</v>
          </cell>
          <cell r="P113">
            <v>9036</v>
          </cell>
          <cell r="Q113" t="str">
            <v>PAUL P SALUT 1/2 H 2 KG VP 8/CJ</v>
          </cell>
          <cell r="R113">
            <v>7999.4871925047737</v>
          </cell>
          <cell r="T113">
            <v>5902.8093215058834</v>
          </cell>
          <cell r="V113">
            <v>7831.7293515875754</v>
          </cell>
          <cell r="W113">
            <v>7831.7293515875754</v>
          </cell>
          <cell r="X113">
            <v>5902.8093215058834</v>
          </cell>
          <cell r="Z113">
            <v>0.14000000000000001</v>
          </cell>
          <cell r="AA113">
            <v>8149.6975632620306</v>
          </cell>
        </row>
        <row r="114">
          <cell r="A114">
            <v>9040</v>
          </cell>
          <cell r="B114">
            <v>1000011</v>
          </cell>
          <cell r="C114" t="str">
            <v>LA PAULINA POR SALUT TROZADO X 500GR</v>
          </cell>
          <cell r="D114" t="str">
            <v>**</v>
          </cell>
          <cell r="E114">
            <v>6365.4715686049212</v>
          </cell>
          <cell r="F114">
            <v>7702.2205980119543</v>
          </cell>
          <cell r="G114">
            <v>0.32678000000000007</v>
          </cell>
          <cell r="H114">
            <v>10219.152245030302</v>
          </cell>
          <cell r="J114">
            <v>0.23033999999999999</v>
          </cell>
          <cell r="K114">
            <v>9476.3500905580277</v>
          </cell>
          <cell r="L114">
            <v>6365.4715686049212</v>
          </cell>
          <cell r="N114">
            <v>6365.4715686049212</v>
          </cell>
          <cell r="O114">
            <v>7702.2205980119543</v>
          </cell>
          <cell r="P114">
            <v>9040</v>
          </cell>
          <cell r="Q114" t="str">
            <v>PAUL P SALUT TRO 500 GR VP 24/CJ</v>
          </cell>
          <cell r="R114">
            <v>8626.4870697733895</v>
          </cell>
          <cell r="T114">
            <v>6365.4715686049212</v>
          </cell>
          <cell r="V114">
            <v>8445.5803677936383</v>
          </cell>
          <cell r="W114">
            <v>7831.6942897173785</v>
          </cell>
          <cell r="X114">
            <v>6365.4715686049212</v>
          </cell>
          <cell r="Z114">
            <v>0.14000000000000001</v>
          </cell>
          <cell r="AA114">
            <v>8788.47093072606</v>
          </cell>
        </row>
        <row r="115">
          <cell r="A115">
            <v>9056</v>
          </cell>
          <cell r="B115">
            <v>1000015</v>
          </cell>
          <cell r="C115" t="str">
            <v>LA PAULINA POR SALUT LIGHT X 4,200KG</v>
          </cell>
          <cell r="D115" t="str">
            <v>**</v>
          </cell>
          <cell r="E115">
            <v>5609.5536087818027</v>
          </cell>
          <cell r="F115">
            <v>6787.5598666259812</v>
          </cell>
          <cell r="G115">
            <v>0.32678000000000007</v>
          </cell>
          <cell r="H115">
            <v>9005.5986798420199</v>
          </cell>
          <cell r="J115">
            <v>0.32678000000000007</v>
          </cell>
          <cell r="K115">
            <v>9005.5986798420199</v>
          </cell>
          <cell r="L115">
            <v>5609.5536087818027</v>
          </cell>
          <cell r="N115">
            <v>5609.5536087818027</v>
          </cell>
          <cell r="O115">
            <v>6787.5598666259812</v>
          </cell>
          <cell r="P115">
            <v>9056</v>
          </cell>
          <cell r="Q115" t="str">
            <v xml:space="preserve">PAUL P SALUT HOR LIGHT 4 KG VP </v>
          </cell>
          <cell r="R115">
            <v>7873.569445286138</v>
          </cell>
          <cell r="T115">
            <v>5609.5536087818027</v>
          </cell>
          <cell r="V115">
            <v>7442.6435370595209</v>
          </cell>
          <cell r="W115">
            <v>7442.6435370595209</v>
          </cell>
          <cell r="X115">
            <v>5609.5536087818027</v>
          </cell>
          <cell r="Z115">
            <v>0.05</v>
          </cell>
          <cell r="AA115">
            <v>8555.3187458499197</v>
          </cell>
        </row>
        <row r="116">
          <cell r="A116">
            <v>9060</v>
          </cell>
          <cell r="B116">
            <v>1000535</v>
          </cell>
          <cell r="C116" t="str">
            <v>LA PAULINA POR SALUT LIGHT TROZADO X 500GR</v>
          </cell>
          <cell r="D116" t="str">
            <v>**</v>
          </cell>
          <cell r="E116">
            <v>6770.9919841321125</v>
          </cell>
          <cell r="F116">
            <v>8192.9003007998563</v>
          </cell>
          <cell r="G116">
            <v>0.32678000000000007</v>
          </cell>
          <cell r="H116">
            <v>10870.176261095234</v>
          </cell>
          <cell r="J116">
            <v>0.32678000000000007</v>
          </cell>
          <cell r="K116">
            <v>10870.176261095234</v>
          </cell>
          <cell r="L116">
            <v>6770.9919841321125</v>
          </cell>
          <cell r="N116">
            <v>6770.9919841321125</v>
          </cell>
          <cell r="O116">
            <v>8192.9003007998563</v>
          </cell>
          <cell r="P116">
            <v>9060</v>
          </cell>
          <cell r="Q116" t="str">
            <v>PAUL P SALUT TRO LIGHT 500 GR VP 24/CJ</v>
          </cell>
          <cell r="R116">
            <v>9176.0483368958394</v>
          </cell>
          <cell r="T116">
            <v>6770.9919841321125</v>
          </cell>
          <cell r="V116">
            <v>8983.6167447068055</v>
          </cell>
          <cell r="W116">
            <v>8983.6167447068055</v>
          </cell>
          <cell r="X116">
            <v>6770.9919841321125</v>
          </cell>
          <cell r="Z116">
            <v>0.14000000000000001</v>
          </cell>
          <cell r="AA116">
            <v>9348.3515845419006</v>
          </cell>
        </row>
        <row r="117">
          <cell r="A117">
            <v>9062</v>
          </cell>
          <cell r="B117">
            <v>1012057</v>
          </cell>
          <cell r="C117" t="str">
            <v>LA PAULINA MAGRO S/SAL X4KG</v>
          </cell>
          <cell r="D117" t="str">
            <v>**</v>
          </cell>
          <cell r="E117">
            <v>5342.432008363623</v>
          </cell>
          <cell r="F117">
            <v>6464.3427301199836</v>
          </cell>
          <cell r="G117">
            <v>0.32678000000000007</v>
          </cell>
          <cell r="H117">
            <v>8576.7606474685927</v>
          </cell>
          <cell r="J117">
            <v>0.32678000000000007</v>
          </cell>
          <cell r="K117">
            <v>8576.7606474685927</v>
          </cell>
          <cell r="L117">
            <v>5342.432008363623</v>
          </cell>
          <cell r="N117">
            <v>5342.432008363623</v>
          </cell>
          <cell r="O117">
            <v>6464.3427301199836</v>
          </cell>
          <cell r="P117">
            <v>9062</v>
          </cell>
          <cell r="Q117" t="str">
            <v>PAUL MAGRO S/SAL HOR 4 KG VP 4/CJ</v>
          </cell>
          <cell r="R117">
            <v>7240.0638577343816</v>
          </cell>
          <cell r="T117">
            <v>5342.432008363623</v>
          </cell>
          <cell r="V117">
            <v>7088.2319400566885</v>
          </cell>
          <cell r="W117">
            <v>7088.2319400566885</v>
          </cell>
          <cell r="X117">
            <v>5342.432008363623</v>
          </cell>
          <cell r="Z117">
            <v>0.14000000000000001</v>
          </cell>
          <cell r="AA117">
            <v>7376.0141568229901</v>
          </cell>
        </row>
        <row r="118">
          <cell r="A118">
            <v>9063</v>
          </cell>
          <cell r="B118">
            <v>1012056</v>
          </cell>
          <cell r="C118" t="str">
            <v>LA PAULINA MAGRO S/SAL TROZADO X 500GR</v>
          </cell>
          <cell r="D118" t="str">
            <v>**</v>
          </cell>
          <cell r="E118">
            <v>6383.0053824535598</v>
          </cell>
          <cell r="F118">
            <v>7723.436512768807</v>
          </cell>
          <cell r="G118">
            <v>0.32678000000000007</v>
          </cell>
          <cell r="H118">
            <v>10247.301096411398</v>
          </cell>
          <cell r="J118">
            <v>0.32678000000000007</v>
          </cell>
          <cell r="K118">
            <v>10247.301096411398</v>
          </cell>
          <cell r="L118">
            <v>6383.0053824535598</v>
          </cell>
          <cell r="N118">
            <v>6383.0053824535598</v>
          </cell>
          <cell r="O118">
            <v>7723.436512768807</v>
          </cell>
          <cell r="Q118" t="str">
            <v>PAUL MAGRO S/SAL TRO 500 GR VP 24/CJ</v>
          </cell>
          <cell r="R118">
            <v>8650.248894301063</v>
          </cell>
          <cell r="T118">
            <v>6383.0053824535598</v>
          </cell>
          <cell r="V118">
            <v>8468.8438813317352</v>
          </cell>
          <cell r="W118">
            <v>8468.8438813317352</v>
          </cell>
          <cell r="X118">
            <v>6383.0053824535598</v>
          </cell>
          <cell r="Z118">
            <v>0.14000000000000001</v>
          </cell>
          <cell r="AA118">
            <v>8812.6789429138025</v>
          </cell>
        </row>
        <row r="119">
          <cell r="L119" t="e">
            <v>#N/A</v>
          </cell>
          <cell r="T119" t="e">
            <v>#N/A</v>
          </cell>
          <cell r="AA119">
            <v>0</v>
          </cell>
        </row>
        <row r="120">
          <cell r="A120">
            <v>9064</v>
          </cell>
          <cell r="B120">
            <v>1000079</v>
          </cell>
          <cell r="C120" t="str">
            <v>LA PAULINA BARRA DANBO X3,7KG</v>
          </cell>
          <cell r="D120" t="str">
            <v>**</v>
          </cell>
          <cell r="E120">
            <v>6439.4060374376231</v>
          </cell>
          <cell r="F120">
            <v>7791.681305299524</v>
          </cell>
          <cell r="G120">
            <v>0.32678000000000007</v>
          </cell>
          <cell r="H120">
            <v>10337.846922245302</v>
          </cell>
          <cell r="J120">
            <v>0.32678000000000007</v>
          </cell>
          <cell r="K120">
            <v>10337.846922245302</v>
          </cell>
          <cell r="L120">
            <v>6439.4060374376231</v>
          </cell>
          <cell r="N120">
            <v>6074.9113560732294</v>
          </cell>
          <cell r="O120">
            <v>7350.642740848607</v>
          </cell>
          <cell r="P120">
            <v>9064</v>
          </cell>
          <cell r="Q120" t="str">
            <v>PAUL DANBO HOR 4 KG VP 4/CJ</v>
          </cell>
          <cell r="R120">
            <v>9114.796998652273</v>
          </cell>
          <cell r="T120">
            <v>6074.9113560732294</v>
          </cell>
          <cell r="V120">
            <v>8543.6751423514888</v>
          </cell>
          <cell r="W120">
            <v>8543.6751423514888</v>
          </cell>
          <cell r="X120">
            <v>6439.4060374376231</v>
          </cell>
          <cell r="Z120">
            <v>0.14000000000000001</v>
          </cell>
          <cell r="AA120">
            <v>8890.5483531309601</v>
          </cell>
        </row>
        <row r="121">
          <cell r="A121">
            <v>9068</v>
          </cell>
          <cell r="B121">
            <v>1000144</v>
          </cell>
          <cell r="C121" t="str">
            <v>LA PAULINA BARRA DANBO RICCREM X 3,700KG</v>
          </cell>
          <cell r="D121" t="str">
            <v>**</v>
          </cell>
          <cell r="E121">
            <v>6074.9113560732294</v>
          </cell>
          <cell r="F121">
            <v>7350.642740848607</v>
          </cell>
          <cell r="G121">
            <v>0.32678000000000007</v>
          </cell>
          <cell r="H121">
            <v>9752.6857757031157</v>
          </cell>
          <cell r="J121">
            <v>0.32678000000000007</v>
          </cell>
          <cell r="K121">
            <v>9752.6857757031157</v>
          </cell>
          <cell r="L121">
            <v>6074.9113560732294</v>
          </cell>
          <cell r="N121">
            <v>6074.9113560732294</v>
          </cell>
          <cell r="O121">
            <v>7350.642740848607</v>
          </cell>
          <cell r="P121">
            <v>9068</v>
          </cell>
          <cell r="Q121" t="str">
            <v>RICR DANBO HOR 4 KG VP 4/CJ</v>
          </cell>
          <cell r="R121">
            <v>8673.7584342013561</v>
          </cell>
          <cell r="T121">
            <v>6074.9113560732294</v>
          </cell>
          <cell r="V121">
            <v>8060.0708890108399</v>
          </cell>
          <cell r="W121">
            <v>8060.0708890108399</v>
          </cell>
          <cell r="X121">
            <v>6074.9113560732294</v>
          </cell>
          <cell r="Z121">
            <v>0.05</v>
          </cell>
          <cell r="AA121">
            <v>9265.0514869179606</v>
          </cell>
        </row>
        <row r="122">
          <cell r="A122">
            <v>9069</v>
          </cell>
          <cell r="B122">
            <v>1012485</v>
          </cell>
          <cell r="C122" t="str">
            <v>LA PAULINA DANBO EN FETAS X 180GR</v>
          </cell>
          <cell r="D122" t="str">
            <v>3,24 KG</v>
          </cell>
          <cell r="E122">
            <v>1745.9652811586238</v>
          </cell>
          <cell r="F122">
            <v>2112.6179902019348</v>
          </cell>
          <cell r="G122">
            <v>0.38995999999999986</v>
          </cell>
          <cell r="H122">
            <v>2936.4545016610809</v>
          </cell>
          <cell r="J122">
            <v>0.38995999999999986</v>
          </cell>
          <cell r="K122">
            <v>2936.4545016610809</v>
          </cell>
          <cell r="L122">
            <v>20951.583373903486</v>
          </cell>
          <cell r="N122">
            <v>1711.7306678025725</v>
          </cell>
          <cell r="O122">
            <v>2071.1941080411125</v>
          </cell>
          <cell r="P122">
            <v>9069</v>
          </cell>
          <cell r="Q122" t="str">
            <v>PAUL DANBO FET 180 GR 12/CJ</v>
          </cell>
          <cell r="R122">
            <v>2319.7374010060462</v>
          </cell>
          <cell r="T122">
            <v>20540.76801363087</v>
          </cell>
          <cell r="V122">
            <v>2426.8219021992404</v>
          </cell>
          <cell r="W122">
            <v>2426.8219021992404</v>
          </cell>
          <cell r="X122">
            <v>1745.9652811586238</v>
          </cell>
          <cell r="Z122">
            <v>0.14000000000000001</v>
          </cell>
          <cell r="AA122">
            <v>2525.3508714285294</v>
          </cell>
        </row>
        <row r="123">
          <cell r="A123">
            <v>9070</v>
          </cell>
          <cell r="B123">
            <v>1012483</v>
          </cell>
          <cell r="C123" t="str">
            <v>LA PAULINA TYBO EN FETAS X 180GR</v>
          </cell>
          <cell r="D123" t="str">
            <v>3,24 KG</v>
          </cell>
          <cell r="E123">
            <v>1745.9652811586238</v>
          </cell>
          <cell r="F123">
            <v>2112.6179902019348</v>
          </cell>
          <cell r="G123">
            <v>0.38995999999999986</v>
          </cell>
          <cell r="H123">
            <v>2936.4545016610809</v>
          </cell>
          <cell r="J123">
            <v>0.38995999999999986</v>
          </cell>
          <cell r="K123">
            <v>2936.4545016610809</v>
          </cell>
          <cell r="L123">
            <v>20951.583373903486</v>
          </cell>
          <cell r="N123">
            <v>1711.7306678025725</v>
          </cell>
          <cell r="O123">
            <v>2071.1941080411125</v>
          </cell>
          <cell r="P123">
            <v>9070</v>
          </cell>
          <cell r="Q123" t="str">
            <v>PAUL TYBO FET 180 GR 12/CJ</v>
          </cell>
          <cell r="R123">
            <v>2319.7374010060462</v>
          </cell>
          <cell r="T123">
            <v>20540.76801363087</v>
          </cell>
          <cell r="V123">
            <v>2426.8219021992404</v>
          </cell>
          <cell r="W123">
            <v>2426.8219021992404</v>
          </cell>
          <cell r="X123">
            <v>1745.9652811586238</v>
          </cell>
          <cell r="Z123">
            <v>0.14000000000000001</v>
          </cell>
          <cell r="AA123">
            <v>2525.3508714285294</v>
          </cell>
        </row>
        <row r="124">
          <cell r="A124">
            <v>9071</v>
          </cell>
          <cell r="B124">
            <v>1012484</v>
          </cell>
          <cell r="C124" t="str">
            <v>LA PAULINA MOZ EN FETAS X 180GR</v>
          </cell>
          <cell r="D124" t="str">
            <v>3,24 KG</v>
          </cell>
          <cell r="E124">
            <v>1745.9652811586238</v>
          </cell>
          <cell r="F124">
            <v>2112.6179902019348</v>
          </cell>
          <cell r="G124">
            <v>0.38995999999999986</v>
          </cell>
          <cell r="H124">
            <v>2936.4545016610809</v>
          </cell>
          <cell r="J124">
            <v>0.38995999999999986</v>
          </cell>
          <cell r="K124">
            <v>2936.4545016610809</v>
          </cell>
          <cell r="L124">
            <v>20951.583373903486</v>
          </cell>
          <cell r="N124">
            <v>1711.7306678025725</v>
          </cell>
          <cell r="O124">
            <v>2071.1941080411125</v>
          </cell>
          <cell r="P124">
            <v>9071</v>
          </cell>
          <cell r="Q124" t="str">
            <v>PAUL MOZ FET 180 GR 12/CJ</v>
          </cell>
          <cell r="R124">
            <v>2319.7374010060462</v>
          </cell>
          <cell r="T124">
            <v>20540.76801363087</v>
          </cell>
          <cell r="V124">
            <v>2426.8219021992404</v>
          </cell>
          <cell r="W124">
            <v>2426.8219021992404</v>
          </cell>
          <cell r="X124">
            <v>1745.9652811586238</v>
          </cell>
          <cell r="Z124">
            <v>0.14000000000000001</v>
          </cell>
          <cell r="AA124">
            <v>2525.3508714285294</v>
          </cell>
        </row>
        <row r="125">
          <cell r="A125">
            <v>9072</v>
          </cell>
          <cell r="B125">
            <v>1012487</v>
          </cell>
          <cell r="C125" t="str">
            <v>LA PAULINA MOZ TROZADA X 250GR</v>
          </cell>
          <cell r="D125" t="str">
            <v>6,75 KG</v>
          </cell>
          <cell r="E125">
            <v>8510.3864609385037</v>
          </cell>
          <cell r="F125">
            <v>10297.567617735589</v>
          </cell>
          <cell r="G125">
            <v>0.38996000000000008</v>
          </cell>
          <cell r="H125">
            <v>14313.207085947761</v>
          </cell>
          <cell r="J125">
            <v>0.38996000000000008</v>
          </cell>
          <cell r="K125">
            <v>14313.207085947761</v>
          </cell>
          <cell r="L125">
            <v>8510.3864609385037</v>
          </cell>
          <cell r="N125">
            <v>8343.516138175004</v>
          </cell>
          <cell r="O125">
            <v>10095.654527191755</v>
          </cell>
          <cell r="P125">
            <v>9072</v>
          </cell>
          <cell r="Q125" t="str">
            <v>PAUL MOZ TRO 250 KG VP 12/CJ</v>
          </cell>
          <cell r="R125">
            <v>10701.393798823261</v>
          </cell>
          <cell r="T125">
            <v>8343.516138175004</v>
          </cell>
          <cell r="V125">
            <v>11829.096765246084</v>
          </cell>
          <cell r="W125">
            <v>11829.096765246084</v>
          </cell>
          <cell r="X125">
            <v>8510.3864609385037</v>
          </cell>
          <cell r="Z125">
            <v>0.14000000000000001</v>
          </cell>
          <cell r="AA125">
            <v>12309.358093915074</v>
          </cell>
        </row>
        <row r="126">
          <cell r="A126">
            <v>9080</v>
          </cell>
          <cell r="B126">
            <v>1000043</v>
          </cell>
          <cell r="C126" t="str">
            <v>MOZ  LA PAULINA TROZADA X 350GR</v>
          </cell>
          <cell r="D126" t="str">
            <v>4.2 KG</v>
          </cell>
          <cell r="L126" t="e">
            <v>#N/A</v>
          </cell>
          <cell r="T126" t="e">
            <v>#N/A</v>
          </cell>
          <cell r="AA126">
            <v>0</v>
          </cell>
        </row>
        <row r="127">
          <cell r="A127">
            <v>9082</v>
          </cell>
          <cell r="B127">
            <v>1006014</v>
          </cell>
          <cell r="C127" t="str">
            <v>MOZ  LA PAULINA STRINGS X 336GR</v>
          </cell>
          <cell r="D127" t="str">
            <v>**</v>
          </cell>
          <cell r="E127">
            <v>5764.5848840668004</v>
          </cell>
          <cell r="F127">
            <v>6975.1477097208281</v>
          </cell>
          <cell r="G127">
            <v>0.32678000000000007</v>
          </cell>
          <cell r="H127">
            <v>9254.4864783034009</v>
          </cell>
          <cell r="J127">
            <v>0.32678000000000007</v>
          </cell>
          <cell r="K127">
            <v>9254.4864783034009</v>
          </cell>
          <cell r="L127">
            <v>69175.018608801605</v>
          </cell>
          <cell r="N127">
            <v>5764.5848840668004</v>
          </cell>
          <cell r="O127">
            <v>6975.1477097208281</v>
          </cell>
          <cell r="P127">
            <v>9082</v>
          </cell>
          <cell r="Q127" t="str">
            <v>PAUL MOZ STRINGS SOB 336 GR 12/CJ</v>
          </cell>
          <cell r="R127">
            <v>7812.1654348873271</v>
          </cell>
          <cell r="T127">
            <v>69175.018608801605</v>
          </cell>
          <cell r="V127">
            <v>7648.3359324821495</v>
          </cell>
          <cell r="W127">
            <v>7648.3359324821495</v>
          </cell>
          <cell r="X127">
            <v>5764.5848840668004</v>
          </cell>
          <cell r="Z127">
            <v>0.05</v>
          </cell>
          <cell r="AA127">
            <v>8791.7621543882306</v>
          </cell>
        </row>
        <row r="128">
          <cell r="A128">
            <v>9084</v>
          </cell>
          <cell r="B128">
            <v>1000027</v>
          </cell>
          <cell r="C128" t="str">
            <v>LA PAULINA MOZAR TRAD X3.5KG</v>
          </cell>
          <cell r="D128" t="str">
            <v>**</v>
          </cell>
          <cell r="E128">
            <v>6104.175206204146</v>
          </cell>
          <cell r="F128">
            <v>7386.0519995070172</v>
          </cell>
          <cell r="G128">
            <v>0.32678000000000007</v>
          </cell>
          <cell r="H128">
            <v>9799.6660719059219</v>
          </cell>
          <cell r="J128">
            <v>0.32678000000000007</v>
          </cell>
          <cell r="K128">
            <v>9799.6660719059219</v>
          </cell>
          <cell r="L128">
            <v>6104.175206204146</v>
          </cell>
          <cell r="N128">
            <v>6104.175206204146</v>
          </cell>
          <cell r="O128">
            <v>7386.0519995070172</v>
          </cell>
          <cell r="P128">
            <v>9084</v>
          </cell>
          <cell r="Q128" t="str">
            <v>PAUL MOZ BR 3,5 KG VP 6/CJ</v>
          </cell>
          <cell r="R128">
            <v>8272.3782394478585</v>
          </cell>
          <cell r="T128">
            <v>6104.175206204146</v>
          </cell>
          <cell r="V128">
            <v>8098.8975800875387</v>
          </cell>
          <cell r="W128">
            <v>8098.8975800875387</v>
          </cell>
          <cell r="X128">
            <v>6104.175206204146</v>
          </cell>
          <cell r="Z128">
            <v>0.11</v>
          </cell>
          <cell r="AA128">
            <v>8721.7028039962697</v>
          </cell>
        </row>
        <row r="129">
          <cell r="A129">
            <v>9088</v>
          </cell>
          <cell r="B129">
            <v>1000135</v>
          </cell>
          <cell r="C129" t="str">
            <v>LA PAULINA MOZAR P/FETEAR X3.5KG</v>
          </cell>
          <cell r="D129" t="str">
            <v>**</v>
          </cell>
          <cell r="E129">
            <v>6587.1422511432575</v>
          </cell>
          <cell r="F129">
            <v>7970.4421238833411</v>
          </cell>
          <cell r="G129">
            <v>0.32677999999999985</v>
          </cell>
          <cell r="H129">
            <v>10575.023201125938</v>
          </cell>
          <cell r="J129">
            <v>0.32677999999999985</v>
          </cell>
          <cell r="K129">
            <v>10575.023201125938</v>
          </cell>
          <cell r="L129">
            <v>6587.1422511432575</v>
          </cell>
          <cell r="N129">
            <v>6587.1422511432575</v>
          </cell>
          <cell r="O129">
            <v>7970.4421238833411</v>
          </cell>
          <cell r="P129">
            <v>9088</v>
          </cell>
          <cell r="Q129" t="str">
            <v>PAUL MOZ BR 3,5 KG VP 6/CJ</v>
          </cell>
          <cell r="R129">
            <v>8926.8951787493424</v>
          </cell>
          <cell r="T129">
            <v>6587.1422511432575</v>
          </cell>
          <cell r="V129">
            <v>8739.6885959718493</v>
          </cell>
          <cell r="W129">
            <v>8739.6885959718493</v>
          </cell>
          <cell r="X129">
            <v>6587.1422511432575</v>
          </cell>
          <cell r="Z129">
            <v>0.11</v>
          </cell>
          <cell r="AA129">
            <v>9411.7706490020846</v>
          </cell>
        </row>
        <row r="130">
          <cell r="A130">
            <v>9094</v>
          </cell>
          <cell r="B130">
            <v>1000067</v>
          </cell>
          <cell r="C130" t="str">
            <v>MOZAR RICREM X3.5KG</v>
          </cell>
          <cell r="D130" t="str">
            <v>**</v>
          </cell>
          <cell r="E130">
            <v>5009.872254240734</v>
          </cell>
          <cell r="F130">
            <v>6061.9454276312881</v>
          </cell>
          <cell r="G130">
            <v>0.32677999999999985</v>
          </cell>
          <cell r="H130">
            <v>8042.8679544726392</v>
          </cell>
          <cell r="J130">
            <v>0.32677999999999985</v>
          </cell>
          <cell r="K130">
            <v>8042.8679544726392</v>
          </cell>
          <cell r="L130">
            <v>5009.872254240734</v>
          </cell>
          <cell r="N130">
            <v>4725.2204216134196</v>
          </cell>
          <cell r="O130">
            <v>5717.5167101522375</v>
          </cell>
          <cell r="P130">
            <v>9094</v>
          </cell>
          <cell r="Q130" t="str">
            <v>RICR MOZ BR 3,5 KG VP 6/CJ</v>
          </cell>
          <cell r="R130">
            <v>6174.9180469644161</v>
          </cell>
          <cell r="T130">
            <v>4725.2204216134196</v>
          </cell>
          <cell r="V130">
            <v>6646.9983094815198</v>
          </cell>
          <cell r="W130">
            <v>6646.9983094815198</v>
          </cell>
          <cell r="X130">
            <v>5009.872254240734</v>
          </cell>
          <cell r="Z130">
            <v>0.05</v>
          </cell>
          <cell r="AA130">
            <v>7640.7245567490072</v>
          </cell>
        </row>
        <row r="131">
          <cell r="A131">
            <v>9096</v>
          </cell>
          <cell r="B131">
            <v>1000112</v>
          </cell>
          <cell r="C131" t="str">
            <v>LA PAULINA FONTINA X7KG</v>
          </cell>
          <cell r="D131" t="str">
            <v>**</v>
          </cell>
          <cell r="E131">
            <v>9984.2046399980536</v>
          </cell>
          <cell r="F131">
            <v>12080.887614397645</v>
          </cell>
          <cell r="G131">
            <v>0.32678000000000007</v>
          </cell>
          <cell r="H131">
            <v>16028.680069030508</v>
          </cell>
          <cell r="J131">
            <v>0.32678000000000007</v>
          </cell>
          <cell r="K131">
            <v>16028.680069030508</v>
          </cell>
          <cell r="L131">
            <v>9984.2046399980536</v>
          </cell>
          <cell r="N131">
            <v>9984.2046399980536</v>
          </cell>
          <cell r="O131">
            <v>12080.887614397645</v>
          </cell>
          <cell r="P131">
            <v>9096</v>
          </cell>
          <cell r="Q131" t="str">
            <v xml:space="preserve">PAUL FONT HOR KG VP </v>
          </cell>
          <cell r="R131">
            <v>14134.638508845244</v>
          </cell>
          <cell r="T131">
            <v>9984.2046399980536</v>
          </cell>
          <cell r="V131">
            <v>13246.843032256618</v>
          </cell>
          <cell r="W131">
            <v>13246.843032256618</v>
          </cell>
          <cell r="X131">
            <v>9984.2046399980536</v>
          </cell>
          <cell r="Z131">
            <v>0.12</v>
          </cell>
          <cell r="AA131">
            <v>14105.238460746847</v>
          </cell>
        </row>
        <row r="132">
          <cell r="A132">
            <v>9104</v>
          </cell>
          <cell r="B132">
            <v>1000045</v>
          </cell>
          <cell r="C132" t="str">
            <v>LA PAULINA PATEGRAS X5,1KG</v>
          </cell>
          <cell r="D132" t="str">
            <v>**</v>
          </cell>
          <cell r="E132">
            <v>9398.2258271528481</v>
          </cell>
          <cell r="F132">
            <v>11371.853250854947</v>
          </cell>
          <cell r="G132">
            <v>0.30571999999999999</v>
          </cell>
          <cell r="H132">
            <v>14848.456226706321</v>
          </cell>
          <cell r="J132">
            <v>0.30571999999999999</v>
          </cell>
          <cell r="K132">
            <v>14848.456226706321</v>
          </cell>
          <cell r="L132">
            <v>9398.2258271528481</v>
          </cell>
          <cell r="N132">
            <v>9124.4910943231534</v>
          </cell>
          <cell r="O132">
            <v>11040.634224131016</v>
          </cell>
          <cell r="P132">
            <v>9104</v>
          </cell>
          <cell r="Q132" t="str">
            <v>PAUL PATEGRAS HOR 4 KG VP 2/CJ</v>
          </cell>
          <cell r="R132">
            <v>13248.761068957219</v>
          </cell>
          <cell r="T132">
            <v>9124.4910943231534</v>
          </cell>
          <cell r="V132">
            <v>12271.451427030017</v>
          </cell>
          <cell r="W132">
            <v>12271.451427030017</v>
          </cell>
          <cell r="X132">
            <v>9398.2258271528481</v>
          </cell>
          <cell r="Z132">
            <v>0.105</v>
          </cell>
          <cell r="AA132">
            <v>13289.368322902157</v>
          </cell>
        </row>
        <row r="133">
          <cell r="A133">
            <v>9106</v>
          </cell>
          <cell r="B133">
            <v>1001708</v>
          </cell>
          <cell r="C133" t="str">
            <v>LA PAULINA BARRA REGIO X3,7KG</v>
          </cell>
          <cell r="D133" t="str">
            <v>**</v>
          </cell>
          <cell r="E133">
            <v>7537.1176413739768</v>
          </cell>
          <cell r="F133">
            <v>9119.9123460625124</v>
          </cell>
          <cell r="G133">
            <v>0.32678000000000007</v>
          </cell>
          <cell r="H133">
            <v>12100.117302508821</v>
          </cell>
          <cell r="J133">
            <v>0.32678000000000007</v>
          </cell>
          <cell r="K133">
            <v>12100.117302508821</v>
          </cell>
          <cell r="L133">
            <v>7537.1176413739768</v>
          </cell>
          <cell r="N133">
            <v>7317.5899430815307</v>
          </cell>
          <cell r="O133">
            <v>8854.2838311286523</v>
          </cell>
          <cell r="P133">
            <v>9106</v>
          </cell>
          <cell r="Q133" t="str">
            <v>PAUL REGIO SAND PAT BR 3,7 KG CW 4/CS</v>
          </cell>
          <cell r="R133">
            <v>10625.140597354382</v>
          </cell>
          <cell r="T133">
            <v>7317.5899430815307</v>
          </cell>
          <cell r="V133">
            <v>10000.096944222167</v>
          </cell>
          <cell r="W133">
            <v>10000.096944222167</v>
          </cell>
          <cell r="X133">
            <v>7537.1176413739768</v>
          </cell>
          <cell r="Z133">
            <v>0.05</v>
          </cell>
          <cell r="AA133">
            <v>11495.111437383381</v>
          </cell>
        </row>
        <row r="134">
          <cell r="A134">
            <v>9112</v>
          </cell>
          <cell r="B134">
            <v>1000094</v>
          </cell>
          <cell r="C134" t="str">
            <v>LA PAULINA BARRA TYBO SENDA X 3,800KG</v>
          </cell>
          <cell r="D134" t="str">
            <v>**</v>
          </cell>
          <cell r="E134">
            <v>6388.9072796119017</v>
          </cell>
          <cell r="F134">
            <v>7730.5778083304012</v>
          </cell>
          <cell r="G134">
            <v>0.32678000000000007</v>
          </cell>
          <cell r="H134">
            <v>10256.77602453661</v>
          </cell>
          <cell r="J134">
            <v>0.32678000000000007</v>
          </cell>
          <cell r="K134">
            <v>10256.77602453661</v>
          </cell>
          <cell r="L134">
            <v>6388.9072796119017</v>
          </cell>
          <cell r="N134">
            <v>6202.8226015649534</v>
          </cell>
          <cell r="O134">
            <v>7505.4153478935932</v>
          </cell>
          <cell r="P134">
            <v>9112</v>
          </cell>
          <cell r="Q134" t="str">
            <v>PAUL TYBO HOR 4 KG VP 4/CJ</v>
          </cell>
          <cell r="R134">
            <v>9006.4984174723122</v>
          </cell>
          <cell r="T134">
            <v>6202.8226015649534</v>
          </cell>
          <cell r="V134">
            <v>8476.6744004434786</v>
          </cell>
          <cell r="W134">
            <v>8476.6744004434786</v>
          </cell>
          <cell r="X134">
            <v>6388.9072796119017</v>
          </cell>
          <cell r="Z134">
            <v>7.0000000000000007E-2</v>
          </cell>
          <cell r="AA134">
            <v>9538.8017028190479</v>
          </cell>
        </row>
        <row r="135">
          <cell r="A135">
            <v>9076</v>
          </cell>
          <cell r="B135">
            <v>1001634</v>
          </cell>
          <cell r="C135" t="str">
            <v>LA PAULINA BARRA PATEGRAS SANDWICH X3,5KG</v>
          </cell>
          <cell r="D135" t="str">
            <v>**</v>
          </cell>
          <cell r="E135">
            <v>6606.0898269423133</v>
          </cell>
          <cell r="F135">
            <v>7993.3686906001985</v>
          </cell>
          <cell r="G135">
            <v>0.32677999999999985</v>
          </cell>
          <cell r="H135">
            <v>10605.44171131453</v>
          </cell>
          <cell r="J135">
            <v>0.32677999999999985</v>
          </cell>
          <cell r="K135">
            <v>10605.44171131453</v>
          </cell>
          <cell r="L135">
            <v>6606.0898269423133</v>
          </cell>
          <cell r="N135">
            <v>6413.6794436333139</v>
          </cell>
          <cell r="O135">
            <v>7760.5521267963104</v>
          </cell>
          <cell r="P135">
            <v>9076</v>
          </cell>
          <cell r="Q135" t="str">
            <v>PAUL PATEGRAS SANDW BR 3,5 KG VP 6/CS</v>
          </cell>
          <cell r="R135">
            <v>9312.6625521555725</v>
          </cell>
          <cell r="T135">
            <v>6413.6794436333139</v>
          </cell>
          <cell r="V135">
            <v>8764.8278605905216</v>
          </cell>
          <cell r="W135">
            <v>8764.8278605905216</v>
          </cell>
          <cell r="X135">
            <v>6606.0898269423133</v>
          </cell>
          <cell r="Z135">
            <v>7.0000000000000007E-2</v>
          </cell>
          <cell r="AA135">
            <v>9863.0607915225137</v>
          </cell>
        </row>
        <row r="136">
          <cell r="A136">
            <v>9078</v>
          </cell>
          <cell r="B136">
            <v>1017832</v>
          </cell>
          <cell r="C136" t="str">
            <v xml:space="preserve">BARRA CHEDDAR P/FETEAR X3,5KG </v>
          </cell>
          <cell r="D136" t="str">
            <v>**</v>
          </cell>
          <cell r="E136">
            <v>6365.6980278180581</v>
          </cell>
          <cell r="F136">
            <v>7702.4946136598501</v>
          </cell>
          <cell r="G136">
            <v>0.32678000000000029</v>
          </cell>
          <cell r="H136">
            <v>10219.515803511618</v>
          </cell>
          <cell r="J136">
            <v>0.32678000000000029</v>
          </cell>
          <cell r="K136">
            <v>10219.515803511618</v>
          </cell>
          <cell r="L136">
            <v>6365.6980278180581</v>
          </cell>
          <cell r="N136">
            <v>6329.1135563938169</v>
          </cell>
          <cell r="O136">
            <v>7658.2274032365185</v>
          </cell>
          <cell r="P136">
            <v>9077</v>
          </cell>
          <cell r="Q136" t="str">
            <v xml:space="preserve">BARRA CHEDDAR P/FETEAR X3,5KG </v>
          </cell>
          <cell r="R136">
            <v>9189.8728838838215</v>
          </cell>
          <cell r="T136">
            <v>6329.1135563938169</v>
          </cell>
          <cell r="V136">
            <v>8445.8808293484453</v>
          </cell>
          <cell r="W136">
            <v>8445.8808293484453</v>
          </cell>
          <cell r="X136">
            <v>6365.6980278180581</v>
          </cell>
          <cell r="Z136">
            <v>0.05</v>
          </cell>
          <cell r="AA136">
            <v>9708.5400133360381</v>
          </cell>
        </row>
        <row r="137">
          <cell r="A137">
            <v>9120</v>
          </cell>
          <cell r="B137">
            <v>1000047</v>
          </cell>
          <cell r="C137" t="str">
            <v>LA PAULINA GOUDA HORMA EXTH X4.8KG</v>
          </cell>
          <cell r="D137" t="str">
            <v>**</v>
          </cell>
          <cell r="E137">
            <v>7875.9565552479244</v>
          </cell>
          <cell r="F137">
            <v>9529.9074318499879</v>
          </cell>
          <cell r="G137">
            <v>0.32678000000000007</v>
          </cell>
          <cell r="H137">
            <v>12644.090582429928</v>
          </cell>
          <cell r="J137">
            <v>0.32678000000000007</v>
          </cell>
          <cell r="K137">
            <v>12644.090582429928</v>
          </cell>
          <cell r="L137">
            <v>7875.9565552479244</v>
          </cell>
          <cell r="N137">
            <v>7875.9565552479244</v>
          </cell>
          <cell r="O137">
            <v>9529.9074318499879</v>
          </cell>
          <cell r="P137">
            <v>9120</v>
          </cell>
          <cell r="Q137" t="str">
            <v xml:space="preserve">PAUL GOUDA HOR 5 KG VP </v>
          </cell>
          <cell r="R137">
            <v>10864.094472308985</v>
          </cell>
          <cell r="T137">
            <v>7875.9565552479244</v>
          </cell>
          <cell r="V137">
            <v>10449.661638371841</v>
          </cell>
          <cell r="W137">
            <v>10449.661638371841</v>
          </cell>
          <cell r="X137">
            <v>7875.9565552479244</v>
          </cell>
          <cell r="Z137">
            <v>0.05</v>
          </cell>
          <cell r="AA137">
            <v>12011.886053308432</v>
          </cell>
        </row>
        <row r="138">
          <cell r="A138">
            <v>9124</v>
          </cell>
          <cell r="B138">
            <v>1012545</v>
          </cell>
          <cell r="C138" t="str">
            <v>LA PAULINA PAUL GOUDA TRO 400 KG VP 20/CJ</v>
          </cell>
          <cell r="D138" t="str">
            <v>**</v>
          </cell>
          <cell r="E138">
            <v>9506.3113748077085</v>
          </cell>
          <cell r="F138">
            <v>11502.636763517326</v>
          </cell>
          <cell r="G138">
            <v>0.32678000000000007</v>
          </cell>
          <cell r="H138">
            <v>15261.46840509952</v>
          </cell>
          <cell r="J138">
            <v>0.32678000000000007</v>
          </cell>
          <cell r="K138">
            <v>15261.46840509952</v>
          </cell>
          <cell r="L138">
            <v>9506.3113748077085</v>
          </cell>
          <cell r="N138">
            <v>9506.3113748077085</v>
          </cell>
          <cell r="O138">
            <v>11502.636763517326</v>
          </cell>
          <cell r="P138">
            <v>9124</v>
          </cell>
          <cell r="Q138" t="str">
            <v xml:space="preserve">PAUL GOUDA TRO 430 GR VP 12/CJ </v>
          </cell>
          <cell r="R138">
            <v>13113.005910409753</v>
          </cell>
          <cell r="T138">
            <v>9506.3113748077085</v>
          </cell>
          <cell r="V138">
            <v>12612.783805867373</v>
          </cell>
          <cell r="W138">
            <v>12612.783805867373</v>
          </cell>
          <cell r="X138">
            <v>9506.3113748077085</v>
          </cell>
          <cell r="Z138">
            <v>0.14000000000000001</v>
          </cell>
          <cell r="AA138">
            <v>13124.862828385587</v>
          </cell>
        </row>
        <row r="139">
          <cell r="L139" t="e">
            <v>#N/A</v>
          </cell>
          <cell r="T139" t="e">
            <v>#N/A</v>
          </cell>
          <cell r="Z139">
            <v>0.05</v>
          </cell>
          <cell r="AA139">
            <v>0</v>
          </cell>
        </row>
        <row r="140">
          <cell r="A140">
            <v>9144</v>
          </cell>
          <cell r="B140">
            <v>1016657</v>
          </cell>
          <cell r="C140" t="str">
            <v>LA PAULINA GOYA MITAD X 2.5KG</v>
          </cell>
          <cell r="D140" t="str">
            <v>**</v>
          </cell>
          <cell r="E140">
            <v>12111.632188695361</v>
          </cell>
          <cell r="F140">
            <v>14655.074948321388</v>
          </cell>
          <cell r="G140">
            <v>0.32677999999999985</v>
          </cell>
          <cell r="H140">
            <v>19444.060339933851</v>
          </cell>
          <cell r="J140">
            <v>0.32677999999999985</v>
          </cell>
          <cell r="K140">
            <v>19444.060339933851</v>
          </cell>
          <cell r="L140">
            <v>12111.632188695361</v>
          </cell>
          <cell r="N140">
            <v>11758.866202616855</v>
          </cell>
          <cell r="O140">
            <v>14228.228105166394</v>
          </cell>
          <cell r="P140">
            <v>9144</v>
          </cell>
          <cell r="Q140" t="str">
            <v xml:space="preserve">PAUL GOYA 1/2 H 2,25 KG VP </v>
          </cell>
          <cell r="R140">
            <v>15935.615477786361</v>
          </cell>
          <cell r="T140">
            <v>11758.866202616855</v>
          </cell>
          <cell r="V140">
            <v>16069.471355317233</v>
          </cell>
          <cell r="W140">
            <v>16069.471355317233</v>
          </cell>
          <cell r="X140">
            <v>12111.632188695361</v>
          </cell>
          <cell r="Z140">
            <v>0.18</v>
          </cell>
          <cell r="AA140">
            <v>15944.129478745757</v>
          </cell>
        </row>
        <row r="141">
          <cell r="A141">
            <v>9146</v>
          </cell>
          <cell r="B141">
            <v>1016655</v>
          </cell>
          <cell r="C141" t="str">
            <v>LA PAULINA GOYA ED ESPECIAL X5KG</v>
          </cell>
          <cell r="D141" t="str">
            <v>**</v>
          </cell>
          <cell r="E141">
            <v>13384.69982464975</v>
          </cell>
          <cell r="F141">
            <v>16195.486787826198</v>
          </cell>
          <cell r="G141">
            <v>0.32678000000000007</v>
          </cell>
          <cell r="H141">
            <v>21487.847960352043</v>
          </cell>
          <cell r="J141">
            <v>0.32678000000000007</v>
          </cell>
          <cell r="K141">
            <v>21487.847960352043</v>
          </cell>
          <cell r="L141">
            <v>13384.69982464975</v>
          </cell>
          <cell r="N141">
            <v>12994.854198689078</v>
          </cell>
          <cell r="O141">
            <v>15723.773580413785</v>
          </cell>
          <cell r="P141">
            <v>9146</v>
          </cell>
          <cell r="Q141" t="str">
            <v>PAUL GOYA HOR EE4,7 KG VP 2/CJ</v>
          </cell>
          <cell r="R141">
            <v>17610.62641006344</v>
          </cell>
          <cell r="T141">
            <v>12994.854198689078</v>
          </cell>
          <cell r="V141">
            <v>17758.552033348795</v>
          </cell>
          <cell r="W141">
            <v>17758.552033348795</v>
          </cell>
          <cell r="X141">
            <v>13384.69982464975</v>
          </cell>
          <cell r="Z141">
            <v>0.18</v>
          </cell>
          <cell r="AA141">
            <v>17620.035327488677</v>
          </cell>
        </row>
        <row r="142">
          <cell r="A142">
            <v>9148</v>
          </cell>
          <cell r="B142">
            <v>1016658</v>
          </cell>
          <cell r="C142" t="str">
            <v>LA PAULINA GOYA X 5 KG</v>
          </cell>
          <cell r="D142" t="str">
            <v>**</v>
          </cell>
          <cell r="E142">
            <v>11058.736885711107</v>
          </cell>
          <cell r="F142">
            <v>13381.07163171044</v>
          </cell>
          <cell r="G142">
            <v>0.32678000000000007</v>
          </cell>
          <cell r="H142">
            <v>17753.738219520779</v>
          </cell>
          <cell r="J142">
            <v>0.32678000000000007</v>
          </cell>
          <cell r="K142">
            <v>17753.738219520779</v>
          </cell>
          <cell r="L142">
            <v>11058.736885711107</v>
          </cell>
          <cell r="N142">
            <v>10736.63775311758</v>
          </cell>
          <cell r="O142">
            <v>12991.331681272273</v>
          </cell>
          <cell r="P142">
            <v>9148</v>
          </cell>
          <cell r="Q142" t="str">
            <v>PAUL GOYA S/P HOR 4 KG VP 2/CJ</v>
          </cell>
          <cell r="R142">
            <v>14550.291483024947</v>
          </cell>
          <cell r="T142">
            <v>10736.63775311758</v>
          </cell>
          <cell r="V142">
            <v>14672.510925223785</v>
          </cell>
          <cell r="W142">
            <v>14672.510925223785</v>
          </cell>
          <cell r="X142">
            <v>11058.736885711107</v>
          </cell>
          <cell r="Z142">
            <v>0.14000000000000001</v>
          </cell>
          <cell r="AA142">
            <v>15268.214868787869</v>
          </cell>
        </row>
        <row r="143">
          <cell r="A143">
            <v>9152</v>
          </cell>
          <cell r="B143">
            <v>1000110</v>
          </cell>
          <cell r="C143" t="str">
            <v>PARMESAN PAU/BLK P/INDUS</v>
          </cell>
          <cell r="D143" t="str">
            <v>**</v>
          </cell>
          <cell r="E143">
            <v>11324.252025288772</v>
          </cell>
          <cell r="F143">
            <v>13702.344950599414</v>
          </cell>
          <cell r="G143">
            <v>0.32677999999999985</v>
          </cell>
          <cell r="H143">
            <v>18179.997233556289</v>
          </cell>
          <cell r="J143">
            <v>0.32677999999999985</v>
          </cell>
          <cell r="K143">
            <v>18179.997233556289</v>
          </cell>
          <cell r="L143">
            <v>11324.252025288772</v>
          </cell>
          <cell r="N143">
            <v>11324.252025288772</v>
          </cell>
          <cell r="O143">
            <v>13702.344950599414</v>
          </cell>
          <cell r="P143">
            <v>9152</v>
          </cell>
          <cell r="Q143" t="str">
            <v xml:space="preserve">PAUL PARM BK 18 KG VP </v>
          </cell>
          <cell r="R143">
            <v>15346.626344671344</v>
          </cell>
          <cell r="T143">
            <v>11324.252025288772</v>
          </cell>
          <cell r="V143">
            <v>15024.791102112637</v>
          </cell>
          <cell r="W143">
            <v>15024.791102112637</v>
          </cell>
          <cell r="X143">
            <v>11324.252025288772</v>
          </cell>
          <cell r="Z143">
            <v>0.05</v>
          </cell>
          <cell r="AA143">
            <v>17270.997371878475</v>
          </cell>
        </row>
        <row r="144">
          <cell r="A144">
            <v>9156</v>
          </cell>
          <cell r="B144">
            <v>1016660</v>
          </cell>
          <cell r="C144" t="str">
            <v xml:space="preserve">LA PAULINA PARMESANO TROZADO X400GR  </v>
          </cell>
          <cell r="D144" t="str">
            <v>**</v>
          </cell>
          <cell r="E144">
            <v>14419.707630804129</v>
          </cell>
          <cell r="F144">
            <v>17447.846233272998</v>
          </cell>
          <cell r="G144">
            <v>0.32678000000000007</v>
          </cell>
          <cell r="H144">
            <v>23149.453425381951</v>
          </cell>
          <cell r="J144">
            <v>0.32678000000000007</v>
          </cell>
          <cell r="K144">
            <v>23149.453425381951</v>
          </cell>
          <cell r="L144">
            <v>14419.707630804129</v>
          </cell>
          <cell r="N144">
            <v>14419.707630804129</v>
          </cell>
          <cell r="O144">
            <v>17447.846233272998</v>
          </cell>
          <cell r="P144">
            <v>9156</v>
          </cell>
          <cell r="Q144" t="str">
            <v xml:space="preserve">PAUL PARM TRO 417 GR VP 12/CJ </v>
          </cell>
          <cell r="R144">
            <v>19541.587781265756</v>
          </cell>
          <cell r="T144">
            <v>14419.707630804129</v>
          </cell>
          <cell r="V144">
            <v>19131.779690398307</v>
          </cell>
          <cell r="W144">
            <v>19131.779690398307</v>
          </cell>
          <cell r="X144">
            <v>14419.707630804129</v>
          </cell>
          <cell r="Z144">
            <v>0.14000000000000001</v>
          </cell>
          <cell r="AA144">
            <v>19908.529945828479</v>
          </cell>
        </row>
        <row r="145">
          <cell r="A145">
            <v>9160</v>
          </cell>
          <cell r="B145">
            <v>1011656</v>
          </cell>
          <cell r="C145" t="str">
            <v>LA PAULINA PROVOLONE X 6.15KG</v>
          </cell>
          <cell r="D145" t="str">
            <v>**</v>
          </cell>
          <cell r="E145">
            <v>15291.012912537419</v>
          </cell>
          <cell r="F145">
            <v>18502.125624170276</v>
          </cell>
          <cell r="G145">
            <v>0.32677999999999985</v>
          </cell>
          <cell r="H145">
            <v>24548.250235636635</v>
          </cell>
          <cell r="J145">
            <v>0.32677999999999985</v>
          </cell>
          <cell r="K145">
            <v>24548.250235636635</v>
          </cell>
          <cell r="L145">
            <v>15291.012912537419</v>
          </cell>
          <cell r="N145">
            <v>15291.012912537419</v>
          </cell>
          <cell r="O145">
            <v>18502.125624170276</v>
          </cell>
          <cell r="P145">
            <v>9160</v>
          </cell>
          <cell r="Q145" t="str">
            <v>PAUL PROVOLONE HOR 6,15 KG VP 2/CJ</v>
          </cell>
          <cell r="R145">
            <v>20722.380699070709</v>
          </cell>
          <cell r="T145">
            <v>15291.012912537419</v>
          </cell>
          <cell r="V145">
            <v>20287.810112096395</v>
          </cell>
          <cell r="W145">
            <v>20287.810112096395</v>
          </cell>
          <cell r="X145">
            <v>15291.012912537419</v>
          </cell>
          <cell r="Z145">
            <v>0.05</v>
          </cell>
          <cell r="AA145">
            <v>23320.837723854802</v>
          </cell>
        </row>
        <row r="146">
          <cell r="A146">
            <v>9164</v>
          </cell>
          <cell r="B146">
            <v>1011919</v>
          </cell>
          <cell r="C146" t="str">
            <v>LA PAULINA PROVOLONE HILADO X3.8KG</v>
          </cell>
          <cell r="D146" t="str">
            <v>**</v>
          </cell>
          <cell r="E146">
            <v>13564.039928743548</v>
          </cell>
          <cell r="F146">
            <v>16412.488313779693</v>
          </cell>
          <cell r="G146">
            <v>0.32678000000000007</v>
          </cell>
          <cell r="H146">
            <v>21775.761244956622</v>
          </cell>
          <cell r="J146">
            <v>0.32678000000000007</v>
          </cell>
          <cell r="K146">
            <v>21775.761244956622</v>
          </cell>
          <cell r="L146">
            <v>13564.039928743548</v>
          </cell>
          <cell r="N146">
            <v>13564.039928743548</v>
          </cell>
          <cell r="O146">
            <v>16412.488313779693</v>
          </cell>
          <cell r="P146">
            <v>9164</v>
          </cell>
          <cell r="Q146" t="str">
            <v>PAUL PROVOLONE HILADO HOR 3,80KG VP 4/CJ</v>
          </cell>
          <cell r="R146">
            <v>18053.737145157662</v>
          </cell>
          <cell r="T146">
            <v>13564.039928743548</v>
          </cell>
          <cell r="V146">
            <v>17996.496896658366</v>
          </cell>
          <cell r="W146">
            <v>17996.496896658366</v>
          </cell>
          <cell r="X146">
            <v>13564.039928743548</v>
          </cell>
          <cell r="Z146">
            <v>0.18</v>
          </cell>
          <cell r="AA146">
            <v>17856.124220864429</v>
          </cell>
        </row>
        <row r="147">
          <cell r="A147">
            <v>9168</v>
          </cell>
          <cell r="B147">
            <v>1000050</v>
          </cell>
          <cell r="C147" t="str">
            <v>LA PAULINA SARDO X 3 KG</v>
          </cell>
          <cell r="D147" t="str">
            <v>**</v>
          </cell>
          <cell r="E147">
            <v>10738.695718405032</v>
          </cell>
          <cell r="F147">
            <v>12993.821819270088</v>
          </cell>
          <cell r="G147">
            <v>0.32677999999999985</v>
          </cell>
          <cell r="H147">
            <v>17239.942913371167</v>
          </cell>
          <cell r="J147">
            <v>0.32677999999999985</v>
          </cell>
          <cell r="K147">
            <v>17239.942913371167</v>
          </cell>
          <cell r="L147">
            <v>10738.695718405032</v>
          </cell>
          <cell r="N147">
            <v>10738.695718405032</v>
          </cell>
          <cell r="O147">
            <v>12993.821819270088</v>
          </cell>
          <cell r="P147">
            <v>9168</v>
          </cell>
          <cell r="Q147" t="str">
            <v>PAUL SARDO HOR 3 KG VP 2/CJ</v>
          </cell>
          <cell r="R147">
            <v>14553.080437582499</v>
          </cell>
          <cell r="T147">
            <v>10738.695718405032</v>
          </cell>
          <cell r="V147">
            <v>14247.886705265428</v>
          </cell>
          <cell r="W147">
            <v>14247.886705265428</v>
          </cell>
          <cell r="X147">
            <v>10738.695718405032</v>
          </cell>
          <cell r="Z147">
            <v>0.05</v>
          </cell>
          <cell r="AA147">
            <v>16377.945767702609</v>
          </cell>
        </row>
        <row r="148">
          <cell r="A148">
            <v>9170</v>
          </cell>
          <cell r="B148">
            <v>1012486</v>
          </cell>
          <cell r="C148" t="str">
            <v>LA PAULINA SARDO TROZADO X350GR</v>
          </cell>
          <cell r="D148" t="str">
            <v>**</v>
          </cell>
          <cell r="E148">
            <v>13238.776390634299</v>
          </cell>
          <cell r="F148">
            <v>16018.919432667502</v>
          </cell>
          <cell r="G148">
            <v>0.32677999999999985</v>
          </cell>
          <cell r="H148">
            <v>21253.581924874587</v>
          </cell>
          <cell r="J148">
            <v>0.32677999999999985</v>
          </cell>
          <cell r="K148">
            <v>21253.581924874587</v>
          </cell>
          <cell r="L148">
            <v>13238.776390634299</v>
          </cell>
          <cell r="N148">
            <v>13238.776390634299</v>
          </cell>
          <cell r="O148">
            <v>16018.919432667502</v>
          </cell>
          <cell r="P148">
            <v>9170</v>
          </cell>
          <cell r="Q148" t="str">
            <v>PAUL SARDO TRO 248 GR CW 12/CS</v>
          </cell>
          <cell r="R148">
            <v>16980.054598627554</v>
          </cell>
          <cell r="T148">
            <v>13238.776390634299</v>
          </cell>
          <cell r="V148">
            <v>17564.943739565773</v>
          </cell>
          <cell r="W148">
            <v>17564.943739565773</v>
          </cell>
          <cell r="X148">
            <v>13238.776390634299</v>
          </cell>
          <cell r="Z148">
            <v>0.14000000000000001</v>
          </cell>
          <cell r="AA148">
            <v>18278.080455392144</v>
          </cell>
        </row>
        <row r="149">
          <cell r="A149">
            <v>9176</v>
          </cell>
          <cell r="B149">
            <v>1016659</v>
          </cell>
          <cell r="C149" t="str">
            <v>LA PAULINA REGGIANITO TROZADO X 300GR</v>
          </cell>
          <cell r="D149" t="str">
            <v>**</v>
          </cell>
          <cell r="E149">
            <v>13341.11342509211</v>
          </cell>
          <cell r="F149">
            <v>16142.747244361453</v>
          </cell>
          <cell r="G149">
            <v>0.32678000000000007</v>
          </cell>
          <cell r="H149">
            <v>21417.874188873891</v>
          </cell>
          <cell r="J149">
            <v>0.32678000000000007</v>
          </cell>
          <cell r="K149">
            <v>21417.874188873891</v>
          </cell>
          <cell r="L149">
            <v>13341.11342509211</v>
          </cell>
          <cell r="N149">
            <v>13341.11342509211</v>
          </cell>
          <cell r="O149">
            <v>16142.747244361453</v>
          </cell>
          <cell r="P149">
            <v>9176</v>
          </cell>
          <cell r="Q149" t="str">
            <v>REGGIANITO T 24X250 PAU</v>
          </cell>
          <cell r="R149">
            <v>18079.876913684828</v>
          </cell>
          <cell r="T149">
            <v>13341.11342509211</v>
          </cell>
          <cell r="V149">
            <v>17700.722470143712</v>
          </cell>
          <cell r="W149">
            <v>17700.722470143712</v>
          </cell>
          <cell r="X149">
            <v>13341.11342509211</v>
          </cell>
          <cell r="Z149">
            <v>0.14000000000000001</v>
          </cell>
          <cell r="AA149">
            <v>18419.371802431546</v>
          </cell>
        </row>
        <row r="150">
          <cell r="A150">
            <v>9180</v>
          </cell>
          <cell r="B150">
            <v>1000109</v>
          </cell>
          <cell r="C150" t="str">
            <v>LA PAULINA REGGIANITO S/P X 7 KG</v>
          </cell>
          <cell r="D150" t="str">
            <v>**</v>
          </cell>
          <cell r="E150">
            <v>11543.076903189709</v>
          </cell>
          <cell r="F150">
            <v>13967.123052859548</v>
          </cell>
          <cell r="G150">
            <v>0.32678000000000007</v>
          </cell>
          <cell r="H150">
            <v>18531.299524072991</v>
          </cell>
          <cell r="J150">
            <v>0.32678000000000007</v>
          </cell>
          <cell r="K150">
            <v>18531.299524072991</v>
          </cell>
          <cell r="L150">
            <v>11543.076903189709</v>
          </cell>
          <cell r="N150">
            <v>11206.870779795834</v>
          </cell>
          <cell r="O150">
            <v>13560.31364355296</v>
          </cell>
          <cell r="P150">
            <v>9180</v>
          </cell>
          <cell r="Q150" t="str">
            <v>REGGIANITO PAU S/P ENV</v>
          </cell>
          <cell r="R150">
            <v>16001.170099392493</v>
          </cell>
          <cell r="T150">
            <v>11206.870779795834</v>
          </cell>
          <cell r="V150">
            <v>15315.123573614042</v>
          </cell>
          <cell r="W150">
            <v>15315.123573614042</v>
          </cell>
          <cell r="X150">
            <v>11543.076903189709</v>
          </cell>
          <cell r="Z150">
            <v>0.05</v>
          </cell>
          <cell r="AA150">
            <v>17604.734547869342</v>
          </cell>
        </row>
        <row r="151">
          <cell r="A151">
            <v>9188</v>
          </cell>
          <cell r="B151">
            <v>1000085</v>
          </cell>
          <cell r="C151" t="str">
            <v>LA PAULINA RALLADO 150GR</v>
          </cell>
          <cell r="D151" t="str">
            <v>4.5 KG</v>
          </cell>
          <cell r="E151">
            <v>2042.5195193196594</v>
          </cell>
          <cell r="F151">
            <v>2471.4486183767876</v>
          </cell>
          <cell r="G151">
            <v>0.31999999999999984</v>
          </cell>
          <cell r="H151">
            <v>3262.3121762573592</v>
          </cell>
          <cell r="J151">
            <v>0.31999999999999984</v>
          </cell>
          <cell r="K151">
            <v>3262.3121762573592</v>
          </cell>
          <cell r="L151">
            <v>61275.585579589781</v>
          </cell>
          <cell r="N151">
            <v>2042.5195193196594</v>
          </cell>
          <cell r="O151">
            <v>2471.4486183767876</v>
          </cell>
          <cell r="P151">
            <v>9188</v>
          </cell>
          <cell r="Q151" t="str">
            <v>PAUL QUESO RALL SOB 150 GR 30/CJ</v>
          </cell>
          <cell r="R151">
            <v>2693.8789940306983</v>
          </cell>
          <cell r="T151">
            <v>61275.585579589781</v>
          </cell>
          <cell r="V151">
            <v>2696.1257655019499</v>
          </cell>
          <cell r="W151">
            <v>2696.1257655019499</v>
          </cell>
          <cell r="X151">
            <v>2042.5195193196594</v>
          </cell>
          <cell r="Z151">
            <v>0.05</v>
          </cell>
          <cell r="AA151">
            <v>3099.1965674444914</v>
          </cell>
        </row>
        <row r="152">
          <cell r="A152">
            <v>9192</v>
          </cell>
          <cell r="B152">
            <v>1000185</v>
          </cell>
          <cell r="C152" t="str">
            <v>LA PAULINA RALLADO X 3KG</v>
          </cell>
          <cell r="D152" t="str">
            <v>12 KG</v>
          </cell>
          <cell r="E152">
            <v>38916.897963138479</v>
          </cell>
          <cell r="F152">
            <v>47089.446535397561</v>
          </cell>
          <cell r="G152">
            <v>0.32000000000000006</v>
          </cell>
          <cell r="H152">
            <v>62158.069426724782</v>
          </cell>
          <cell r="J152">
            <v>0.32000000000000006</v>
          </cell>
          <cell r="K152">
            <v>62158.069426724782</v>
          </cell>
          <cell r="L152">
            <v>155667.59185255392</v>
          </cell>
          <cell r="N152">
            <v>38916.897963138479</v>
          </cell>
          <cell r="O152">
            <v>47089.446535397561</v>
          </cell>
          <cell r="P152">
            <v>9192</v>
          </cell>
          <cell r="Q152" t="str">
            <v>PAUL QUESO RALL BL 3 KG 4/CJ</v>
          </cell>
          <cell r="R152">
            <v>54623.757981061171</v>
          </cell>
          <cell r="T152">
            <v>155667.59185255392</v>
          </cell>
          <cell r="V152">
            <v>51370.305311342796</v>
          </cell>
          <cell r="W152">
            <v>51370.305311342796</v>
          </cell>
          <cell r="X152">
            <v>38916.897963138479</v>
          </cell>
          <cell r="Z152">
            <v>0.05</v>
          </cell>
          <cell r="AA152">
            <v>59050.16595538854</v>
          </cell>
        </row>
        <row r="153">
          <cell r="A153">
            <v>9194</v>
          </cell>
          <cell r="B153">
            <v>1001725</v>
          </cell>
          <cell r="C153" t="str">
            <v>LA PAULINA RALLADO X 450GR</v>
          </cell>
          <cell r="D153" t="str">
            <v>13 KG</v>
          </cell>
          <cell r="E153">
            <v>5953.4316201613774</v>
          </cell>
          <cell r="F153">
            <v>7203.6522603952671</v>
          </cell>
          <cell r="G153">
            <v>0.32000000000000006</v>
          </cell>
          <cell r="H153">
            <v>9508.8209837217528</v>
          </cell>
          <cell r="J153">
            <v>0.32000000000000006</v>
          </cell>
          <cell r="K153">
            <v>9508.8209837217528</v>
          </cell>
          <cell r="L153">
            <v>71441.179441936532</v>
          </cell>
          <cell r="N153">
            <v>5953.4316201613774</v>
          </cell>
          <cell r="O153">
            <v>7203.6522603952671</v>
          </cell>
          <cell r="P153">
            <v>9194</v>
          </cell>
          <cell r="Q153" t="str">
            <v>PAUL QUESO RALL SOB 450 GR 12/CJ</v>
          </cell>
          <cell r="R153">
            <v>8068.0905316426988</v>
          </cell>
          <cell r="T153">
            <v>71441.179441936532</v>
          </cell>
          <cell r="V153">
            <v>7858.5297386130187</v>
          </cell>
          <cell r="W153">
            <v>7858.5297386130187</v>
          </cell>
          <cell r="X153">
            <v>5953.4316201613774</v>
          </cell>
          <cell r="Z153">
            <v>0.18</v>
          </cell>
          <cell r="AA153">
            <v>7797.2332066518375</v>
          </cell>
        </row>
        <row r="154">
          <cell r="A154">
            <v>9195</v>
          </cell>
          <cell r="B154">
            <v>1016153</v>
          </cell>
          <cell r="C154" t="str">
            <v>LA PAULINA QUESO RALLADO CAJA X 24UNDS 40GR</v>
          </cell>
          <cell r="D154" t="str">
            <v>5,76 KG</v>
          </cell>
          <cell r="E154">
            <v>594.44493313206419</v>
          </cell>
          <cell r="F154">
            <v>719.27836908979771</v>
          </cell>
          <cell r="G154">
            <v>0.32000000000000006</v>
          </cell>
          <cell r="H154">
            <v>949.44744719853304</v>
          </cell>
          <cell r="J154">
            <v>0.32000000000000006</v>
          </cell>
          <cell r="K154">
            <v>949.44744719853304</v>
          </cell>
          <cell r="L154">
            <v>85600.070371017238</v>
          </cell>
          <cell r="N154">
            <v>577.2060300712343</v>
          </cell>
          <cell r="O154">
            <v>698.41929638619354</v>
          </cell>
          <cell r="P154">
            <v>9195</v>
          </cell>
          <cell r="Q154" t="str">
            <v>PAUL QUESO RALL DIS 24 X 40 GR 800 GR 6/CJ</v>
          </cell>
          <cell r="R154">
            <v>782.22961195253674</v>
          </cell>
          <cell r="T154">
            <v>83117.668330257744</v>
          </cell>
          <cell r="V154">
            <v>784.66731173432481</v>
          </cell>
          <cell r="W154">
            <v>784.66731173432481</v>
          </cell>
          <cell r="X154">
            <v>594.44493313206419</v>
          </cell>
          <cell r="Z154">
            <v>0.05</v>
          </cell>
          <cell r="AA154">
            <v>901.97507483860636</v>
          </cell>
        </row>
        <row r="155">
          <cell r="A155">
            <v>9196</v>
          </cell>
          <cell r="B155" t="str">
            <v>BAJA</v>
          </cell>
          <cell r="C155" t="str">
            <v>QUESO RALLADO BLISTER LA PAULINA CAJA X 20UNDS 40GR</v>
          </cell>
          <cell r="D155" t="str">
            <v>4.8 KG</v>
          </cell>
          <cell r="G155" t="e">
            <v>#DIV/0!</v>
          </cell>
          <cell r="H155" t="e">
            <v>#DIV/0!</v>
          </cell>
          <cell r="J155" t="e">
            <v>#DIV/0!</v>
          </cell>
          <cell r="K155" t="e">
            <v>#DIV/0!</v>
          </cell>
          <cell r="L155" t="e">
            <v>#N/A</v>
          </cell>
          <cell r="N155">
            <v>577.2060300712343</v>
          </cell>
          <cell r="O155">
            <v>698.41929638619354</v>
          </cell>
          <cell r="P155">
            <v>9196</v>
          </cell>
          <cell r="Q155" t="str">
            <v>PAUL QUESO RALL DIS 20 X 40 GR 800 GR 6/CJ</v>
          </cell>
          <cell r="R155">
            <v>782.22961195253674</v>
          </cell>
          <cell r="T155" t="e">
            <v>#N/A</v>
          </cell>
          <cell r="V155" t="e">
            <v>#DIV/0!</v>
          </cell>
          <cell r="W155" t="e">
            <v>#DIV/0!</v>
          </cell>
          <cell r="X155">
            <v>0</v>
          </cell>
          <cell r="Z155">
            <v>0.05</v>
          </cell>
          <cell r="AA155" t="e">
            <v>#DIV/0!</v>
          </cell>
        </row>
        <row r="156">
          <cell r="L156" t="e">
            <v>#N/A</v>
          </cell>
          <cell r="T156" t="e">
            <v>#N/A</v>
          </cell>
          <cell r="Z156">
            <v>0.05</v>
          </cell>
          <cell r="AA156">
            <v>0</v>
          </cell>
        </row>
        <row r="157">
          <cell r="A157">
            <v>9202</v>
          </cell>
          <cell r="B157">
            <v>1000238</v>
          </cell>
          <cell r="C157" t="str">
            <v>LA PAULINA HEBRAS MINI 24 X 80 GRS</v>
          </cell>
          <cell r="D157" t="str">
            <v>1.92 KG</v>
          </cell>
          <cell r="E157">
            <v>1057.6140131098543</v>
          </cell>
          <cell r="F157">
            <v>1279.7129558629238</v>
          </cell>
          <cell r="G157">
            <v>0.31999999999999984</v>
          </cell>
          <cell r="H157">
            <v>1689.2211017390591</v>
          </cell>
          <cell r="J157">
            <v>0.31999999999999984</v>
          </cell>
          <cell r="K157">
            <v>1689.2211017390591</v>
          </cell>
          <cell r="L157">
            <v>25382.736314636506</v>
          </cell>
          <cell r="N157">
            <v>1057.6140131098543</v>
          </cell>
          <cell r="O157">
            <v>1279.7129558629238</v>
          </cell>
          <cell r="P157">
            <v>9202</v>
          </cell>
          <cell r="Q157" t="str">
            <v>PAUL Q.HEBRAS SOB 4 QUES 80 480 GR 4/CJ</v>
          </cell>
          <cell r="R157">
            <v>1433.2785105664746</v>
          </cell>
          <cell r="T157">
            <v>25382.736314636506</v>
          </cell>
          <cell r="V157">
            <v>1396.0504973050076</v>
          </cell>
          <cell r="W157">
            <v>1396.0504973050076</v>
          </cell>
          <cell r="X157">
            <v>1057.6140131098543</v>
          </cell>
          <cell r="Z157">
            <v>0.22</v>
          </cell>
          <cell r="AA157">
            <v>1317.5924593564662</v>
          </cell>
        </row>
        <row r="158">
          <cell r="A158">
            <v>9206</v>
          </cell>
          <cell r="B158">
            <v>1017752</v>
          </cell>
          <cell r="C158" t="str">
            <v>LA PAULINA HEBRAS ITALIANO X125GR</v>
          </cell>
          <cell r="D158" t="str">
            <v>1,75 KG</v>
          </cell>
          <cell r="E158">
            <v>1401.4081943679903</v>
          </cell>
          <cell r="F158">
            <v>1695.7039151852682</v>
          </cell>
          <cell r="G158">
            <v>0.32</v>
          </cell>
          <cell r="H158">
            <v>2238.3291680445541</v>
          </cell>
          <cell r="J158">
            <v>0.32</v>
          </cell>
          <cell r="K158">
            <v>2238.3291680445541</v>
          </cell>
          <cell r="L158">
            <v>19619.714721151864</v>
          </cell>
          <cell r="N158">
            <v>1401.4081943679903</v>
          </cell>
          <cell r="O158">
            <v>1695.7039151852682</v>
          </cell>
          <cell r="P158">
            <v>9205</v>
          </cell>
          <cell r="Q158" t="str">
            <v>LA PAULINA HEBRAS ITALIANO X125GR</v>
          </cell>
          <cell r="R158">
            <v>1899.1883850075005</v>
          </cell>
          <cell r="T158">
            <v>19619.714721151864</v>
          </cell>
          <cell r="V158">
            <v>1849.8588165657472</v>
          </cell>
          <cell r="W158">
            <v>1849.8588165657472</v>
          </cell>
          <cell r="X158">
            <v>1401.4081943679903</v>
          </cell>
          <cell r="Z158">
            <v>0.05</v>
          </cell>
          <cell r="AA158">
            <v>2126.4127096423263</v>
          </cell>
        </row>
        <row r="159">
          <cell r="A159">
            <v>9210</v>
          </cell>
          <cell r="B159">
            <v>1017753</v>
          </cell>
          <cell r="C159" t="str">
            <v>LA PAULINA HEBRAS ITALIANO LIGHT X125GR</v>
          </cell>
          <cell r="D159" t="str">
            <v>1,75 KG</v>
          </cell>
          <cell r="E159">
            <v>1401.4081943679903</v>
          </cell>
          <cell r="F159">
            <v>1695.7039151852682</v>
          </cell>
          <cell r="G159">
            <v>0.32</v>
          </cell>
          <cell r="H159">
            <v>2238.3291680445541</v>
          </cell>
          <cell r="J159">
            <v>0.32</v>
          </cell>
          <cell r="K159">
            <v>2238.3291680445541</v>
          </cell>
          <cell r="L159">
            <v>19619.714721151864</v>
          </cell>
          <cell r="N159">
            <v>1401.4081943679903</v>
          </cell>
          <cell r="O159">
            <v>1695.7039151852682</v>
          </cell>
          <cell r="P159">
            <v>9209</v>
          </cell>
          <cell r="Q159" t="str">
            <v>LA PAULINA HEBRAS ITALIANO LIGHT X125GR</v>
          </cell>
          <cell r="R159">
            <v>1899.1883850075005</v>
          </cell>
          <cell r="T159">
            <v>19619.714721151864</v>
          </cell>
          <cell r="V159">
            <v>1849.8588165657472</v>
          </cell>
          <cell r="W159">
            <v>1849.8588165657472</v>
          </cell>
          <cell r="X159">
            <v>1401.4081943679903</v>
          </cell>
          <cell r="Z159">
            <v>0.05</v>
          </cell>
          <cell r="AA159">
            <v>2126.4127096423263</v>
          </cell>
        </row>
        <row r="160">
          <cell r="A160">
            <v>9214</v>
          </cell>
          <cell r="B160">
            <v>1017754</v>
          </cell>
          <cell r="C160" t="str">
            <v>LA PAULINA HEBRAS PARMESANO X125</v>
          </cell>
          <cell r="D160" t="str">
            <v>1,75 KG</v>
          </cell>
          <cell r="E160">
            <v>1541.5499712178837</v>
          </cell>
          <cell r="F160">
            <v>1865.2754651736393</v>
          </cell>
          <cell r="G160">
            <v>0.32</v>
          </cell>
          <cell r="H160">
            <v>2462.1636140292039</v>
          </cell>
          <cell r="J160">
            <v>0.32</v>
          </cell>
          <cell r="K160">
            <v>2462.1636140292039</v>
          </cell>
          <cell r="L160">
            <v>21581.69959705037</v>
          </cell>
          <cell r="N160">
            <v>1541.5499712178837</v>
          </cell>
          <cell r="O160">
            <v>1865.2754651736393</v>
          </cell>
          <cell r="P160">
            <v>9213</v>
          </cell>
          <cell r="Q160" t="str">
            <v>LA PAULINA HEBRAS PARMESANO X125</v>
          </cell>
          <cell r="R160">
            <v>2089.1085209944758</v>
          </cell>
          <cell r="T160">
            <v>21581.69959705037</v>
          </cell>
          <cell r="V160">
            <v>2034.8459620076067</v>
          </cell>
          <cell r="W160">
            <v>2034.8459620076067</v>
          </cell>
          <cell r="X160">
            <v>1541.5499712178837</v>
          </cell>
          <cell r="Z160">
            <v>0.05</v>
          </cell>
          <cell r="AA160">
            <v>2339.0554333277437</v>
          </cell>
        </row>
        <row r="161">
          <cell r="A161">
            <v>9215</v>
          </cell>
          <cell r="B161">
            <v>1017874</v>
          </cell>
          <cell r="C161" t="str">
            <v xml:space="preserve">PAUL Q,HEBRAS SOB CHEDDAR 125 GR 14/CS </v>
          </cell>
          <cell r="D161" t="str">
            <v>1,75 KG</v>
          </cell>
          <cell r="E161">
            <v>1401.4081943679903</v>
          </cell>
          <cell r="F161">
            <v>1695.7039151852682</v>
          </cell>
          <cell r="G161">
            <v>0.32</v>
          </cell>
          <cell r="H161">
            <v>2238.3291680445541</v>
          </cell>
          <cell r="J161">
            <v>0.32</v>
          </cell>
          <cell r="K161">
            <v>2238.3291680445541</v>
          </cell>
          <cell r="L161">
            <v>19619.714721151864</v>
          </cell>
          <cell r="N161">
            <v>1634.9762267626554</v>
          </cell>
          <cell r="O161">
            <v>1978.3212343828131</v>
          </cell>
          <cell r="P161">
            <v>9214</v>
          </cell>
          <cell r="Q161" t="str">
            <v xml:space="preserve">PAUL Q,HEBRAS SOB CHEDDAR 125 GR 14/CS </v>
          </cell>
          <cell r="R161">
            <v>2215.7197825087505</v>
          </cell>
          <cell r="T161">
            <v>19619.714721151864</v>
          </cell>
          <cell r="V161">
            <v>1849.8588165657472</v>
          </cell>
          <cell r="W161">
            <v>1849.8588165657472</v>
          </cell>
          <cell r="X161">
            <v>1401.4081943679903</v>
          </cell>
          <cell r="Z161">
            <v>0.05</v>
          </cell>
          <cell r="AA161">
            <v>2126.4127096423263</v>
          </cell>
        </row>
        <row r="162">
          <cell r="A162">
            <v>9221</v>
          </cell>
          <cell r="B162">
            <v>1017756</v>
          </cell>
          <cell r="C162" t="str">
            <v>LA PAULINA HEBRAS ITALIANO X500GR</v>
          </cell>
          <cell r="D162" t="str">
            <v>2.28 KG</v>
          </cell>
          <cell r="E162">
            <v>4826.2710817184716</v>
          </cell>
          <cell r="F162">
            <v>5839.7880088793509</v>
          </cell>
          <cell r="G162">
            <v>0.32000000000000006</v>
          </cell>
          <cell r="H162">
            <v>7708.5201717207437</v>
          </cell>
          <cell r="J162">
            <v>0.32000000000000006</v>
          </cell>
          <cell r="K162">
            <v>7708.5201717207437</v>
          </cell>
          <cell r="L162">
            <v>28957.626490310831</v>
          </cell>
          <cell r="N162">
            <v>4826.2710817184716</v>
          </cell>
          <cell r="O162">
            <v>5839.7880088793509</v>
          </cell>
          <cell r="P162">
            <v>9221</v>
          </cell>
          <cell r="Q162" t="str">
            <v>LA PAULINA HEBRAS ITALIANO X500GR</v>
          </cell>
          <cell r="R162">
            <v>6540.5625699448728</v>
          </cell>
          <cell r="T162">
            <v>28957.626490310831</v>
          </cell>
          <cell r="V162">
            <v>6370.6778278683832</v>
          </cell>
          <cell r="W162">
            <v>6370.6778278683832</v>
          </cell>
          <cell r="X162">
            <v>4826.2710817184716</v>
          </cell>
          <cell r="Z162">
            <v>0.18</v>
          </cell>
          <cell r="AA162">
            <v>6320.9865408110099</v>
          </cell>
        </row>
        <row r="163">
          <cell r="A163">
            <v>9222</v>
          </cell>
          <cell r="B163">
            <v>1017758</v>
          </cell>
          <cell r="C163" t="str">
            <v>LA PAULINA HEBRAS PARMESANO X500GR</v>
          </cell>
          <cell r="D163" t="str">
            <v>2.28 KG</v>
          </cell>
          <cell r="E163">
            <v>5308.8977594617181</v>
          </cell>
          <cell r="F163">
            <v>6423.7662889486792</v>
          </cell>
          <cell r="G163">
            <v>0.32000000000000006</v>
          </cell>
          <cell r="H163">
            <v>8479.3715014122572</v>
          </cell>
          <cell r="J163">
            <v>0.32000000000000006</v>
          </cell>
          <cell r="K163">
            <v>8479.3715014122572</v>
          </cell>
          <cell r="L163">
            <v>31853.386556770311</v>
          </cell>
          <cell r="N163">
            <v>5308.8977594617181</v>
          </cell>
          <cell r="O163">
            <v>6423.7662889486792</v>
          </cell>
          <cell r="P163">
            <v>9222</v>
          </cell>
          <cell r="Q163" t="str">
            <v>LA PAULINA HEBRAS PARMESANO X500GR</v>
          </cell>
          <cell r="R163">
            <v>7194.6182436225208</v>
          </cell>
          <cell r="T163">
            <v>31853.386556770311</v>
          </cell>
          <cell r="V163">
            <v>7007.7450424894687</v>
          </cell>
          <cell r="W163">
            <v>7007.7450424894687</v>
          </cell>
          <cell r="X163">
            <v>5308.8977594617181</v>
          </cell>
          <cell r="Z163">
            <v>0.18</v>
          </cell>
          <cell r="AA163">
            <v>6953.0846311580508</v>
          </cell>
        </row>
        <row r="164">
          <cell r="A164">
            <v>9223</v>
          </cell>
          <cell r="B164">
            <v>1017902</v>
          </cell>
          <cell r="C164" t="str">
            <v>PAUL Q,HEBRAS SOB CHEDDAR 1 KG 12/CS</v>
          </cell>
          <cell r="D164" t="str">
            <v>12 KG</v>
          </cell>
          <cell r="E164">
            <v>8739.906910968688</v>
          </cell>
          <cell r="F164">
            <v>10575.287362272113</v>
          </cell>
          <cell r="G164">
            <v>0.32</v>
          </cell>
          <cell r="H164">
            <v>13959.37931819919</v>
          </cell>
          <cell r="J164">
            <v>0.32</v>
          </cell>
          <cell r="K164">
            <v>13959.37931819919</v>
          </cell>
          <cell r="L164">
            <v>104878.88293162425</v>
          </cell>
          <cell r="N164">
            <v>8739.906910968688</v>
          </cell>
          <cell r="O164">
            <v>10575.287362272113</v>
          </cell>
          <cell r="P164">
            <v>9223</v>
          </cell>
          <cell r="Q164" t="str">
            <v>PAUL Q,HEBRAS SOB CHEDDAR 1 KG 12/CS</v>
          </cell>
          <cell r="R164">
            <v>11844.321845744766</v>
          </cell>
          <cell r="T164">
            <v>104878.88293162425</v>
          </cell>
          <cell r="V164">
            <v>11536.67712247867</v>
          </cell>
          <cell r="W164">
            <v>11536.67712247867</v>
          </cell>
          <cell r="X164">
            <v>8739.906910968688</v>
          </cell>
          <cell r="Z164">
            <v>0.18</v>
          </cell>
          <cell r="AA164">
            <v>11446.691040923335</v>
          </cell>
        </row>
        <row r="165">
          <cell r="A165">
            <v>9236</v>
          </cell>
          <cell r="B165">
            <v>1000173</v>
          </cell>
          <cell r="C165" t="str">
            <v>LA PAULINA HEBRAS X 1 KG PARMESANO</v>
          </cell>
          <cell r="D165" t="str">
            <v>12 KG</v>
          </cell>
          <cell r="E165">
            <v>10584.998369950967</v>
          </cell>
          <cell r="F165">
            <v>12807.84802764067</v>
          </cell>
          <cell r="G165">
            <v>0.32000000000000006</v>
          </cell>
          <cell r="H165">
            <v>16906.359396485685</v>
          </cell>
          <cell r="J165">
            <v>0.32000000000000006</v>
          </cell>
          <cell r="K165">
            <v>16906.359396485685</v>
          </cell>
          <cell r="L165">
            <v>127019.98043941159</v>
          </cell>
          <cell r="N165">
            <v>10584.998369950967</v>
          </cell>
          <cell r="O165">
            <v>12807.84802764067</v>
          </cell>
          <cell r="P165">
            <v>9236</v>
          </cell>
          <cell r="Q165" t="str">
            <v>PAUL Q.HEBRAS SOB PARME 1 KG 12/CJ</v>
          </cell>
          <cell r="R165">
            <v>14344.789790957551</v>
          </cell>
          <cell r="T165">
            <v>127019.98043941159</v>
          </cell>
          <cell r="V165">
            <v>13972.197848335278</v>
          </cell>
          <cell r="W165">
            <v>13972.197848335278</v>
          </cell>
          <cell r="X165">
            <v>10584.998369950967</v>
          </cell>
          <cell r="Z165">
            <v>0.14000000000000001</v>
          </cell>
          <cell r="AA165">
            <v>14539.469080977688</v>
          </cell>
        </row>
        <row r="166">
          <cell r="L166" t="e">
            <v>#N/A</v>
          </cell>
          <cell r="T166" t="e">
            <v>#N/A</v>
          </cell>
          <cell r="Z166">
            <v>0.05</v>
          </cell>
          <cell r="AA166">
            <v>0</v>
          </cell>
        </row>
        <row r="167">
          <cell r="A167">
            <v>9240</v>
          </cell>
          <cell r="B167">
            <v>1000203</v>
          </cell>
          <cell r="C167" t="str">
            <v>LA PAULINA FUND.UNT.CHEDDAR POUCH 2 X 3.7</v>
          </cell>
          <cell r="D167" t="str">
            <v>8 KG</v>
          </cell>
          <cell r="E167">
            <v>16433.207558623893</v>
          </cell>
          <cell r="F167">
            <v>19884.181145934912</v>
          </cell>
          <cell r="G167">
            <v>0.32000000000000006</v>
          </cell>
          <cell r="H167">
            <v>26247.119112634085</v>
          </cell>
          <cell r="J167">
            <v>0.32000000000000006</v>
          </cell>
          <cell r="K167">
            <v>26247.119112634085</v>
          </cell>
          <cell r="L167">
            <v>32866.415117247787</v>
          </cell>
          <cell r="N167">
            <v>14876.377368859525</v>
          </cell>
          <cell r="O167">
            <v>18000.416616320024</v>
          </cell>
          <cell r="P167">
            <v>9240</v>
          </cell>
          <cell r="Q167" t="str">
            <v>PAUL UNT POU CHEDDAR 4 KG 2/CJ</v>
          </cell>
          <cell r="R167">
            <v>19080.441613299226</v>
          </cell>
          <cell r="T167">
            <v>29752.754737719049</v>
          </cell>
          <cell r="V167">
            <v>21691.833977383543</v>
          </cell>
          <cell r="W167">
            <v>21691.833977383543</v>
          </cell>
          <cell r="X167">
            <v>16433.207558623893</v>
          </cell>
          <cell r="Z167">
            <v>0.14000000000000001</v>
          </cell>
          <cell r="AA167">
            <v>22572.522436865314</v>
          </cell>
        </row>
        <row r="168">
          <cell r="A168">
            <v>9242</v>
          </cell>
          <cell r="B168">
            <v>1017275</v>
          </cell>
          <cell r="C168" t="str">
            <v>UNTABLE SALAME LA PAULINA X190GR</v>
          </cell>
          <cell r="D168" t="str">
            <v>2.28 KG</v>
          </cell>
          <cell r="E168">
            <v>1032.6205947897704</v>
          </cell>
          <cell r="F168">
            <v>1249.4709196956221</v>
          </cell>
          <cell r="G168">
            <v>0.31999999999999984</v>
          </cell>
          <cell r="H168">
            <v>1649.301613998221</v>
          </cell>
          <cell r="J168">
            <v>0.31999999999999984</v>
          </cell>
          <cell r="K168">
            <v>1649.301613998221</v>
          </cell>
          <cell r="L168">
            <v>12391.447137477246</v>
          </cell>
          <cell r="N168">
            <v>870.64089364627705</v>
          </cell>
          <cell r="O168">
            <v>1053.4754813119953</v>
          </cell>
          <cell r="P168">
            <v>9243</v>
          </cell>
          <cell r="Q168" t="str">
            <v>PAUL UNT POT ROQUEFORT 190 GR 12/CJ</v>
          </cell>
          <cell r="R168">
            <v>1179.8925390694346</v>
          </cell>
          <cell r="T168">
            <v>10447.690723755324</v>
          </cell>
          <cell r="V168">
            <v>1363.0591851224967</v>
          </cell>
          <cell r="W168">
            <v>1363.0591851224967</v>
          </cell>
          <cell r="X168">
            <v>1032.6205947897704</v>
          </cell>
          <cell r="Z168">
            <v>0.05</v>
          </cell>
          <cell r="AA168">
            <v>1566.8365332983099</v>
          </cell>
        </row>
        <row r="169">
          <cell r="A169">
            <v>9244</v>
          </cell>
          <cell r="B169">
            <v>1000155</v>
          </cell>
          <cell r="C169" t="str">
            <v>LA PAULINA UNTABLE AZUL X190GR</v>
          </cell>
          <cell r="D169" t="str">
            <v>2.28 KG</v>
          </cell>
          <cell r="E169">
            <v>1032.618686275752</v>
          </cell>
          <cell r="F169">
            <v>1249.4686103936599</v>
          </cell>
          <cell r="G169">
            <v>0.32000000000000006</v>
          </cell>
          <cell r="H169">
            <v>1649.2985657196311</v>
          </cell>
          <cell r="J169">
            <v>0.32000000000000006</v>
          </cell>
          <cell r="K169">
            <v>1649.2985657196311</v>
          </cell>
          <cell r="L169">
            <v>12391.424235309023</v>
          </cell>
          <cell r="N169">
            <v>870.63928450700644</v>
          </cell>
          <cell r="O169">
            <v>1053.4735342534777</v>
          </cell>
          <cell r="P169">
            <v>9244</v>
          </cell>
          <cell r="Q169" t="str">
            <v>PAUL UNT POT ROQUEFORT 190 GR 12/CJ</v>
          </cell>
          <cell r="R169">
            <v>1179.8903583638951</v>
          </cell>
          <cell r="T169">
            <v>10447.671414084078</v>
          </cell>
          <cell r="V169">
            <v>1363.0566658839928</v>
          </cell>
          <cell r="W169">
            <v>1363.0566658839928</v>
          </cell>
          <cell r="X169">
            <v>1032.618686275752</v>
          </cell>
          <cell r="Z169">
            <v>0.05</v>
          </cell>
          <cell r="AA169">
            <v>1566.8336374336495</v>
          </cell>
        </row>
        <row r="170">
          <cell r="A170">
            <v>9248</v>
          </cell>
          <cell r="B170">
            <v>1000154</v>
          </cell>
          <cell r="C170" t="str">
            <v>LA PAULINA UNTABLE FONTINA X190GR</v>
          </cell>
          <cell r="D170" t="str">
            <v>2.28 KG</v>
          </cell>
          <cell r="E170">
            <v>1032.618686275752</v>
          </cell>
          <cell r="F170">
            <v>1249.4686103936599</v>
          </cell>
          <cell r="G170">
            <v>0.32000000000000006</v>
          </cell>
          <cell r="H170">
            <v>1649.2985657196311</v>
          </cell>
          <cell r="J170">
            <v>0.32000000000000006</v>
          </cell>
          <cell r="K170">
            <v>1649.2985657196311</v>
          </cell>
          <cell r="L170">
            <v>12391.424235309023</v>
          </cell>
          <cell r="N170">
            <v>870.63928450700644</v>
          </cell>
          <cell r="O170">
            <v>1053.4735342534777</v>
          </cell>
          <cell r="P170">
            <v>9248</v>
          </cell>
          <cell r="Q170" t="str">
            <v>PAUL UNT POT FONTINA 190 GR 12/CJ</v>
          </cell>
          <cell r="R170">
            <v>1179.8903583638951</v>
          </cell>
          <cell r="T170">
            <v>10447.671414084078</v>
          </cell>
          <cell r="V170">
            <v>1363.0566658839928</v>
          </cell>
          <cell r="W170">
            <v>1363.0566658839928</v>
          </cell>
          <cell r="X170">
            <v>1032.618686275752</v>
          </cell>
          <cell r="Z170">
            <v>0.05</v>
          </cell>
          <cell r="AA170">
            <v>1566.8336374336495</v>
          </cell>
        </row>
        <row r="171">
          <cell r="A171">
            <v>9252</v>
          </cell>
          <cell r="B171">
            <v>1000157</v>
          </cell>
          <cell r="C171" t="str">
            <v>LA PAULINA UNTABLE JAMON X190GR</v>
          </cell>
          <cell r="D171" t="str">
            <v>2.28 KG</v>
          </cell>
          <cell r="E171">
            <v>1032.618686275752</v>
          </cell>
          <cell r="F171">
            <v>1249.4686103936599</v>
          </cell>
          <cell r="G171">
            <v>0.32000000000000006</v>
          </cell>
          <cell r="H171">
            <v>1649.2985657196311</v>
          </cell>
          <cell r="J171">
            <v>0.32000000000000006</v>
          </cell>
          <cell r="K171">
            <v>1649.2985657196311</v>
          </cell>
          <cell r="L171">
            <v>12391.424235309023</v>
          </cell>
          <cell r="N171">
            <v>870.63928450700644</v>
          </cell>
          <cell r="O171">
            <v>1053.4735342534777</v>
          </cell>
          <cell r="P171">
            <v>9252</v>
          </cell>
          <cell r="Q171" t="str">
            <v>PAUL UNT POT JAMON 190 GR 12/CJ</v>
          </cell>
          <cell r="R171">
            <v>1179.8903583638951</v>
          </cell>
          <cell r="T171">
            <v>10447.671414084078</v>
          </cell>
          <cell r="V171">
            <v>1363.0566658839928</v>
          </cell>
          <cell r="W171">
            <v>1363.0566658839928</v>
          </cell>
          <cell r="X171">
            <v>1032.618686275752</v>
          </cell>
          <cell r="Z171">
            <v>0.05</v>
          </cell>
          <cell r="AA171">
            <v>1566.8336374336495</v>
          </cell>
        </row>
        <row r="172">
          <cell r="A172">
            <v>9256</v>
          </cell>
          <cell r="B172">
            <v>1000141</v>
          </cell>
          <cell r="C172" t="str">
            <v>LA PAULINA UNTABLE CLASICO X190GR</v>
          </cell>
          <cell r="D172" t="str">
            <v>2.28 KG</v>
          </cell>
          <cell r="E172">
            <v>1032.6205947897704</v>
          </cell>
          <cell r="F172">
            <v>1249.4709196956221</v>
          </cell>
          <cell r="G172">
            <v>0.31999999999999984</v>
          </cell>
          <cell r="H172">
            <v>1649.301613998221</v>
          </cell>
          <cell r="J172">
            <v>0.31999999999999984</v>
          </cell>
          <cell r="K172">
            <v>1649.301613998221</v>
          </cell>
          <cell r="L172">
            <v>12391.447137477246</v>
          </cell>
          <cell r="N172">
            <v>870.64089364627705</v>
          </cell>
          <cell r="O172">
            <v>1053.4754813119953</v>
          </cell>
          <cell r="P172">
            <v>9256</v>
          </cell>
          <cell r="Q172" t="str">
            <v>PAUL UNT POT CLASICO 190 GR 12/CJ</v>
          </cell>
          <cell r="R172">
            <v>1306.3095968268742</v>
          </cell>
          <cell r="T172">
            <v>10447.690723755324</v>
          </cell>
          <cell r="V172">
            <v>1363.0591851224967</v>
          </cell>
          <cell r="W172">
            <v>1363.0591851224967</v>
          </cell>
          <cell r="X172">
            <v>1032.6205947897704</v>
          </cell>
          <cell r="Z172">
            <v>0.05</v>
          </cell>
          <cell r="AA172">
            <v>1566.8365332983099</v>
          </cell>
        </row>
        <row r="173">
          <cell r="A173">
            <v>9260</v>
          </cell>
          <cell r="B173">
            <v>1000156</v>
          </cell>
          <cell r="C173" t="str">
            <v>LA PAULINA UNTABLE MAGRO X190GR</v>
          </cell>
          <cell r="D173" t="str">
            <v>2.28 KG</v>
          </cell>
          <cell r="E173">
            <v>1032.618686275752</v>
          </cell>
          <cell r="F173">
            <v>1249.4686103936599</v>
          </cell>
          <cell r="G173">
            <v>0.32000000000000006</v>
          </cell>
          <cell r="H173">
            <v>1649.2985657196311</v>
          </cell>
          <cell r="J173">
            <v>0.32000000000000006</v>
          </cell>
          <cell r="K173">
            <v>1649.2985657196311</v>
          </cell>
          <cell r="L173">
            <v>12391.424235309023</v>
          </cell>
          <cell r="N173">
            <v>870.63928450700644</v>
          </cell>
          <cell r="O173">
            <v>1053.4735342534777</v>
          </cell>
          <cell r="P173">
            <v>9260</v>
          </cell>
          <cell r="Q173" t="str">
            <v>PAUL UNT POT MAGRO 190 GR 12/CJ</v>
          </cell>
          <cell r="R173">
            <v>1179.8903583638951</v>
          </cell>
          <cell r="T173">
            <v>10447.671414084078</v>
          </cell>
          <cell r="V173">
            <v>1363.0566658839928</v>
          </cell>
          <cell r="W173">
            <v>1363.0566658839928</v>
          </cell>
          <cell r="X173">
            <v>1032.618686275752</v>
          </cell>
          <cell r="Z173">
            <v>0.05</v>
          </cell>
          <cell r="AA173">
            <v>1566.8336374336495</v>
          </cell>
        </row>
        <row r="174">
          <cell r="A174">
            <v>9264</v>
          </cell>
          <cell r="B174">
            <v>1000106</v>
          </cell>
          <cell r="C174" t="str">
            <v>LA PAULINA UNTABLE CHEDDAR X190GR</v>
          </cell>
          <cell r="D174" t="str">
            <v>2.28 KG</v>
          </cell>
          <cell r="E174">
            <v>1032.618686275752</v>
          </cell>
          <cell r="F174">
            <v>1249.4686103936599</v>
          </cell>
          <cell r="G174">
            <v>0.32000000000000006</v>
          </cell>
          <cell r="H174">
            <v>1649.2985657196311</v>
          </cell>
          <cell r="J174">
            <v>0.32000000000000006</v>
          </cell>
          <cell r="K174">
            <v>1649.2985657196311</v>
          </cell>
          <cell r="L174">
            <v>12391.424235309023</v>
          </cell>
          <cell r="N174">
            <v>870.63928450700644</v>
          </cell>
          <cell r="O174">
            <v>1053.4735342534777</v>
          </cell>
          <cell r="P174">
            <v>9264</v>
          </cell>
          <cell r="Q174" t="str">
            <v>PAUL UNT POT CHEDDAR 190 GR 12/CJ</v>
          </cell>
          <cell r="R174">
            <v>1179.8903583638951</v>
          </cell>
          <cell r="T174">
            <v>10447.671414084078</v>
          </cell>
          <cell r="V174">
            <v>1363.0566658839928</v>
          </cell>
          <cell r="W174">
            <v>1363.0566658839928</v>
          </cell>
          <cell r="X174">
            <v>1032.618686275752</v>
          </cell>
          <cell r="Z174">
            <v>0.05</v>
          </cell>
          <cell r="AA174">
            <v>1566.8336374336495</v>
          </cell>
        </row>
        <row r="175">
          <cell r="A175">
            <v>9268</v>
          </cell>
          <cell r="B175">
            <v>1000177</v>
          </cell>
          <cell r="C175" t="str">
            <v>LA PAULINA UNTABLE 4 QUESOS X190GR</v>
          </cell>
          <cell r="D175" t="str">
            <v>2.28 KG</v>
          </cell>
          <cell r="E175">
            <v>1032.618686275752</v>
          </cell>
          <cell r="F175">
            <v>1249.4686103936599</v>
          </cell>
          <cell r="G175">
            <v>0.32000000000000006</v>
          </cell>
          <cell r="H175">
            <v>1649.2985657196311</v>
          </cell>
          <cell r="J175">
            <v>0.32000000000000006</v>
          </cell>
          <cell r="K175">
            <v>1649.2985657196311</v>
          </cell>
          <cell r="L175">
            <v>12391.424235309023</v>
          </cell>
          <cell r="N175">
            <v>870.63928450700644</v>
          </cell>
          <cell r="O175">
            <v>1053.4735342534777</v>
          </cell>
          <cell r="P175">
            <v>9268</v>
          </cell>
          <cell r="Q175" t="str">
            <v>PAUL UNT POT 4 QUESOS 190 GR 12/CJ</v>
          </cell>
          <cell r="R175">
            <v>1179.8903583638951</v>
          </cell>
          <cell r="T175">
            <v>10447.671414084078</v>
          </cell>
          <cell r="V175">
            <v>1363.0566658839928</v>
          </cell>
          <cell r="W175">
            <v>1363.0566658839928</v>
          </cell>
          <cell r="X175">
            <v>1032.618686275752</v>
          </cell>
          <cell r="Z175">
            <v>0.05</v>
          </cell>
          <cell r="AA175">
            <v>1566.8336374336495</v>
          </cell>
        </row>
        <row r="176">
          <cell r="A176">
            <v>9272</v>
          </cell>
          <cell r="B176">
            <v>1000161</v>
          </cell>
          <cell r="C176" t="str">
            <v xml:space="preserve">LA PAULINA UNTABLE PORT SALUT X190GR </v>
          </cell>
          <cell r="D176" t="str">
            <v>2.28 KG</v>
          </cell>
          <cell r="E176">
            <v>1032.6205947897704</v>
          </cell>
          <cell r="F176">
            <v>1249.4709196956221</v>
          </cell>
          <cell r="G176">
            <v>0.31999999999999984</v>
          </cell>
          <cell r="H176">
            <v>1649.301613998221</v>
          </cell>
          <cell r="J176">
            <v>0.31999999999999984</v>
          </cell>
          <cell r="K176">
            <v>1649.301613998221</v>
          </cell>
          <cell r="L176">
            <v>12391.447137477246</v>
          </cell>
          <cell r="N176">
            <v>870.64089364627705</v>
          </cell>
          <cell r="O176">
            <v>1053.4754813119953</v>
          </cell>
          <cell r="P176">
            <v>9272</v>
          </cell>
          <cell r="Q176" t="str">
            <v>PAUL UNT POT P.SALUT 190 GR 12/CJ</v>
          </cell>
          <cell r="R176">
            <v>1179.8925390694346</v>
          </cell>
          <cell r="T176">
            <v>10447.690723755324</v>
          </cell>
          <cell r="V176">
            <v>1363.0591851224967</v>
          </cell>
          <cell r="W176">
            <v>1363.0591851224967</v>
          </cell>
          <cell r="X176">
            <v>1032.6205947897704</v>
          </cell>
          <cell r="Z176">
            <v>0.05</v>
          </cell>
          <cell r="AA176">
            <v>1566.8365332983099</v>
          </cell>
        </row>
        <row r="177">
          <cell r="A177">
            <v>9276</v>
          </cell>
          <cell r="B177">
            <v>1000160</v>
          </cell>
          <cell r="C177" t="str">
            <v>LA PAULINA UNTABLE PORT SALUT LIGHT X190GR</v>
          </cell>
          <cell r="D177" t="str">
            <v>2.28 KG</v>
          </cell>
          <cell r="E177">
            <v>1032.6205947897704</v>
          </cell>
          <cell r="F177">
            <v>1249.4709196956221</v>
          </cell>
          <cell r="G177">
            <v>0.31999999999999984</v>
          </cell>
          <cell r="H177">
            <v>1649.301613998221</v>
          </cell>
          <cell r="J177">
            <v>0.31999999999999984</v>
          </cell>
          <cell r="K177">
            <v>1649.301613998221</v>
          </cell>
          <cell r="L177">
            <v>12391.447137477246</v>
          </cell>
          <cell r="N177">
            <v>870.64089364627705</v>
          </cell>
          <cell r="O177">
            <v>1053.4754813119953</v>
          </cell>
          <cell r="P177">
            <v>9276</v>
          </cell>
          <cell r="Q177" t="str">
            <v>PAUL UNT POT P.S.LIGHT 190 GR 12/CJ</v>
          </cell>
          <cell r="R177">
            <v>1179.8925390694346</v>
          </cell>
          <cell r="T177">
            <v>10447.690723755324</v>
          </cell>
          <cell r="V177">
            <v>1363.0591851224967</v>
          </cell>
          <cell r="W177">
            <v>1363.0591851224967</v>
          </cell>
          <cell r="X177">
            <v>1032.6205947897704</v>
          </cell>
          <cell r="Z177">
            <v>0.05</v>
          </cell>
          <cell r="AA177">
            <v>1566.8365332983099</v>
          </cell>
        </row>
        <row r="178">
          <cell r="L178" t="e">
            <v>#N/A</v>
          </cell>
          <cell r="T178" t="e">
            <v>#N/A</v>
          </cell>
          <cell r="Z178">
            <v>0.05</v>
          </cell>
          <cell r="AA178">
            <v>0</v>
          </cell>
        </row>
        <row r="179">
          <cell r="A179">
            <v>9278</v>
          </cell>
          <cell r="B179">
            <v>1016761</v>
          </cell>
          <cell r="C179" t="str">
            <v>LA PAULINA QUESO CREMA JALAPEÑO X250GRS</v>
          </cell>
          <cell r="D179" t="str">
            <v>3 KG</v>
          </cell>
          <cell r="E179">
            <v>1252.5486128066134</v>
          </cell>
          <cell r="F179">
            <v>1515.5838214960022</v>
          </cell>
          <cell r="G179">
            <v>0.32000000000000006</v>
          </cell>
          <cell r="H179">
            <v>2000.5706443747231</v>
          </cell>
          <cell r="J179">
            <v>0.32000000000000006</v>
          </cell>
          <cell r="K179">
            <v>2000.5706443747231</v>
          </cell>
          <cell r="L179">
            <v>15030.583353679362</v>
          </cell>
          <cell r="N179">
            <v>1227.9888360849152</v>
          </cell>
          <cell r="O179">
            <v>1485.8664916627474</v>
          </cell>
          <cell r="P179">
            <v>9278</v>
          </cell>
          <cell r="Q179" t="str">
            <v>PAUL Q CREMA POT 290 GR 12/CJ</v>
          </cell>
          <cell r="R179">
            <v>1768.1811250786695</v>
          </cell>
          <cell r="T179">
            <v>14735.866033018981</v>
          </cell>
          <cell r="V179">
            <v>1653.3641689047299</v>
          </cell>
          <cell r="W179">
            <v>1653.3641689047299</v>
          </cell>
          <cell r="X179">
            <v>1252.5486128066134</v>
          </cell>
          <cell r="Z179">
            <v>0.05</v>
          </cell>
          <cell r="AA179">
            <v>1900.5421121559868</v>
          </cell>
        </row>
        <row r="180">
          <cell r="A180">
            <v>9279</v>
          </cell>
          <cell r="B180">
            <v>1016772</v>
          </cell>
          <cell r="C180" t="str">
            <v>LA PAULINA QUESO CREMA P/AHUMADA X250GR</v>
          </cell>
          <cell r="D180" t="str">
            <v>3 KG</v>
          </cell>
          <cell r="E180">
            <v>1252.5486128066134</v>
          </cell>
          <cell r="F180">
            <v>1515.5838214960022</v>
          </cell>
          <cell r="G180">
            <v>0.32000000000000006</v>
          </cell>
          <cell r="H180">
            <v>2000.5706443747231</v>
          </cell>
          <cell r="J180">
            <v>0.32000000000000006</v>
          </cell>
          <cell r="K180">
            <v>2000.5706443747231</v>
          </cell>
          <cell r="L180">
            <v>15030.583353679362</v>
          </cell>
          <cell r="N180">
            <v>1227.9888360849152</v>
          </cell>
          <cell r="O180">
            <v>1485.8664916627474</v>
          </cell>
          <cell r="P180">
            <v>9279</v>
          </cell>
          <cell r="Q180" t="str">
            <v>PAUL Q CREMA POT 290 GR 12/CJ</v>
          </cell>
          <cell r="R180">
            <v>1664.170470662277</v>
          </cell>
          <cell r="T180">
            <v>14735.866033018981</v>
          </cell>
          <cell r="V180">
            <v>1653.3641689047299</v>
          </cell>
          <cell r="W180">
            <v>1653.3641689047299</v>
          </cell>
          <cell r="X180">
            <v>1252.5486128066134</v>
          </cell>
          <cell r="Z180">
            <v>0.05</v>
          </cell>
          <cell r="AA180">
            <v>1900.5421121559868</v>
          </cell>
        </row>
        <row r="181">
          <cell r="A181">
            <v>9280</v>
          </cell>
          <cell r="B181">
            <v>1000165</v>
          </cell>
          <cell r="C181" t="str">
            <v>LA PAULINA QUESO CREMA TRAD. X290GR</v>
          </cell>
          <cell r="D181" t="str">
            <v>3.48 KG</v>
          </cell>
          <cell r="E181">
            <v>1281.4419547362061</v>
          </cell>
          <cell r="F181">
            <v>1550.5447652308094</v>
          </cell>
          <cell r="G181">
            <v>0.32000000000000006</v>
          </cell>
          <cell r="H181">
            <v>2046.7190901046686</v>
          </cell>
          <cell r="J181">
            <v>0.32000000000000006</v>
          </cell>
          <cell r="K181">
            <v>2046.7190901046686</v>
          </cell>
          <cell r="L181">
            <v>15377.303456834472</v>
          </cell>
          <cell r="N181">
            <v>1256.3156418982412</v>
          </cell>
          <cell r="O181">
            <v>1520.1419266968719</v>
          </cell>
          <cell r="P181">
            <v>9280</v>
          </cell>
          <cell r="Q181" t="str">
            <v>PAUL Q CREMA POT 290 GR 12/CJ</v>
          </cell>
          <cell r="R181">
            <v>1702.5589579004966</v>
          </cell>
          <cell r="T181">
            <v>15075.787702778895</v>
          </cell>
          <cell r="V181">
            <v>1691.5033802517924</v>
          </cell>
          <cell r="W181">
            <v>1691.5033802517924</v>
          </cell>
          <cell r="X181">
            <v>1281.4419547362061</v>
          </cell>
          <cell r="Z181">
            <v>0.05</v>
          </cell>
          <cell r="AA181">
            <v>1944.383135599435</v>
          </cell>
        </row>
        <row r="182">
          <cell r="A182">
            <v>9284</v>
          </cell>
          <cell r="B182">
            <v>1000167</v>
          </cell>
          <cell r="C182" t="str">
            <v>LA PAULINA QUESO CREMA LIGHT X290GR</v>
          </cell>
          <cell r="D182" t="str">
            <v>3.48 KG</v>
          </cell>
          <cell r="E182">
            <v>1281.4419547362061</v>
          </cell>
          <cell r="F182">
            <v>1550.5447652308094</v>
          </cell>
          <cell r="G182">
            <v>0.32000000000000006</v>
          </cell>
          <cell r="H182">
            <v>2046.7190901046686</v>
          </cell>
          <cell r="J182">
            <v>0.32000000000000006</v>
          </cell>
          <cell r="K182">
            <v>2046.7190901046686</v>
          </cell>
          <cell r="L182">
            <v>15377.303456834472</v>
          </cell>
          <cell r="N182">
            <v>1256.3156418982412</v>
          </cell>
          <cell r="O182">
            <v>1520.1419266968719</v>
          </cell>
          <cell r="P182">
            <v>9284</v>
          </cell>
          <cell r="Q182" t="str">
            <v>PAUL Q CREMA POT LIGHT 290 GR 12/CJ</v>
          </cell>
          <cell r="R182">
            <v>1702.5589579004966</v>
          </cell>
          <cell r="T182">
            <v>15075.787702778895</v>
          </cell>
          <cell r="V182">
            <v>1691.5033802517924</v>
          </cell>
          <cell r="W182">
            <v>1691.5033802517924</v>
          </cell>
          <cell r="X182">
            <v>1281.4419547362061</v>
          </cell>
          <cell r="Z182">
            <v>0.05</v>
          </cell>
          <cell r="AA182">
            <v>1944.383135599435</v>
          </cell>
        </row>
        <row r="183">
          <cell r="A183">
            <v>9286</v>
          </cell>
          <cell r="B183">
            <v>1011760</v>
          </cell>
          <cell r="C183" t="str">
            <v>LA PAULINA QUESO CREMA CIBOULETTE X250GR</v>
          </cell>
          <cell r="D183" t="str">
            <v>3 KG</v>
          </cell>
          <cell r="E183">
            <v>1252.5486128066134</v>
          </cell>
          <cell r="F183">
            <v>1515.5838214960022</v>
          </cell>
          <cell r="G183">
            <v>0.32000000000000006</v>
          </cell>
          <cell r="H183">
            <v>2000.5706443747231</v>
          </cell>
          <cell r="J183">
            <v>0.32000000000000006</v>
          </cell>
          <cell r="K183">
            <v>2000.5706443747231</v>
          </cell>
          <cell r="L183">
            <v>15030.583353679362</v>
          </cell>
          <cell r="N183">
            <v>1227.9888360849152</v>
          </cell>
          <cell r="O183">
            <v>1485.8664916627474</v>
          </cell>
          <cell r="P183">
            <v>9286</v>
          </cell>
          <cell r="Q183" t="str">
            <v>PAUL Q CREMA CIB POT DOB CRE 250 GR 12/CJ</v>
          </cell>
          <cell r="R183">
            <v>1664.170470662277</v>
          </cell>
          <cell r="T183">
            <v>14735.866033018981</v>
          </cell>
          <cell r="V183">
            <v>1653.3641689047299</v>
          </cell>
          <cell r="W183">
            <v>1653.3641689047299</v>
          </cell>
          <cell r="X183">
            <v>1252.5486128066134</v>
          </cell>
          <cell r="Z183">
            <v>0.05</v>
          </cell>
          <cell r="AA183">
            <v>1900.5421121559868</v>
          </cell>
        </row>
        <row r="184">
          <cell r="A184">
            <v>9288</v>
          </cell>
          <cell r="B184">
            <v>1000183</v>
          </cell>
          <cell r="C184" t="str">
            <v>LA PAULINA QUESO CREMA DOBLE X250GR</v>
          </cell>
          <cell r="D184" t="str">
            <v>3 KG</v>
          </cell>
          <cell r="E184">
            <v>1252.546813725168</v>
          </cell>
          <cell r="F184">
            <v>1515.5816446074532</v>
          </cell>
          <cell r="G184">
            <v>0.31999999999999984</v>
          </cell>
          <cell r="H184">
            <v>2000.567770881838</v>
          </cell>
          <cell r="J184">
            <v>0.31999999999999984</v>
          </cell>
          <cell r="K184">
            <v>2000.567770881838</v>
          </cell>
          <cell r="L184">
            <v>15030.561764702017</v>
          </cell>
          <cell r="N184">
            <v>1227.9870722795765</v>
          </cell>
          <cell r="O184">
            <v>1485.8643574582875</v>
          </cell>
          <cell r="P184">
            <v>9288</v>
          </cell>
          <cell r="Q184" t="str">
            <v>PAUL Q CREMA POT DOB CRE 250 GR 12/CJ</v>
          </cell>
          <cell r="R184">
            <v>1664.168080353282</v>
          </cell>
          <cell r="T184">
            <v>14735.844867354919</v>
          </cell>
          <cell r="V184">
            <v>1653.3617941172215</v>
          </cell>
          <cell r="W184">
            <v>1653.3617941172215</v>
          </cell>
          <cell r="X184">
            <v>1252.546813725168</v>
          </cell>
          <cell r="Z184">
            <v>0.05</v>
          </cell>
          <cell r="AA184">
            <v>1900.539382337746</v>
          </cell>
        </row>
        <row r="185">
          <cell r="A185">
            <v>9290</v>
          </cell>
          <cell r="B185">
            <v>1012971</v>
          </cell>
          <cell r="C185" t="str">
            <v>LA PAULINA QUESO CREMA ALIOLI X250GR</v>
          </cell>
          <cell r="D185" t="str">
            <v>3 KG</v>
          </cell>
          <cell r="E185">
            <v>1252.5486128066134</v>
          </cell>
          <cell r="F185">
            <v>1515.5838214960022</v>
          </cell>
          <cell r="G185">
            <v>0.32000000000000006</v>
          </cell>
          <cell r="H185">
            <v>2000.5706443747231</v>
          </cell>
          <cell r="J185">
            <v>0.32000000000000006</v>
          </cell>
          <cell r="K185">
            <v>2000.5706443747231</v>
          </cell>
          <cell r="L185">
            <v>15030.583353679362</v>
          </cell>
          <cell r="N185">
            <v>1227.9888360849152</v>
          </cell>
          <cell r="O185">
            <v>1485.8664916627474</v>
          </cell>
          <cell r="P185">
            <v>9289</v>
          </cell>
          <cell r="Q185" t="str">
            <v>QUESO CREMA ALIOLI LA PAULINA X250GR</v>
          </cell>
          <cell r="R185">
            <v>1664.170470662277</v>
          </cell>
          <cell r="T185">
            <v>14735.866033018981</v>
          </cell>
          <cell r="V185">
            <v>1653.3641689047299</v>
          </cell>
          <cell r="W185">
            <v>1653.3641689047299</v>
          </cell>
          <cell r="X185">
            <v>1252.5486128066134</v>
          </cell>
          <cell r="Z185">
            <v>0.05</v>
          </cell>
          <cell r="AA185">
            <v>1900.5421121559868</v>
          </cell>
        </row>
        <row r="186">
          <cell r="A186">
            <v>9292</v>
          </cell>
          <cell r="B186">
            <v>1000214</v>
          </cell>
          <cell r="C186" t="str">
            <v>LA PAULINA QUESO CREMA POUCH X4KG</v>
          </cell>
          <cell r="D186" t="str">
            <v>16 KG</v>
          </cell>
          <cell r="E186">
            <v>15223.309858279325</v>
          </cell>
          <cell r="F186">
            <v>18420.204928517982</v>
          </cell>
          <cell r="G186">
            <v>0.32000000000000006</v>
          </cell>
          <cell r="H186">
            <v>24314.670505643739</v>
          </cell>
          <cell r="J186">
            <v>0.32000000000000006</v>
          </cell>
          <cell r="K186">
            <v>24314.670505643739</v>
          </cell>
          <cell r="L186">
            <v>60893.239433117298</v>
          </cell>
          <cell r="N186">
            <v>14271.852992136866</v>
          </cell>
          <cell r="O186">
            <v>17268.942120485608</v>
          </cell>
          <cell r="P186">
            <v>9292</v>
          </cell>
          <cell r="Q186" t="str">
            <v>PAUL Q CREMA POU 4 KG 4/CJ</v>
          </cell>
          <cell r="R186">
            <v>20722.73054458273</v>
          </cell>
          <cell r="T186">
            <v>57087.411968547465</v>
          </cell>
          <cell r="V186">
            <v>20094.769012928711</v>
          </cell>
          <cell r="W186">
            <v>20094.769012928711</v>
          </cell>
          <cell r="X186">
            <v>15223.309858279325</v>
          </cell>
          <cell r="Z186">
            <v>0.14000000000000001</v>
          </cell>
          <cell r="AA186">
            <v>20910.616634853614</v>
          </cell>
        </row>
        <row r="187">
          <cell r="A187">
            <v>9298</v>
          </cell>
          <cell r="B187">
            <v>1011640</v>
          </cell>
          <cell r="C187" t="str">
            <v>LA PAULINA QUESO CREMA DOBLE POUCH X2KG</v>
          </cell>
          <cell r="D187" t="str">
            <v>16 KG</v>
          </cell>
          <cell r="E187">
            <v>8614.5059337590064</v>
          </cell>
          <cell r="F187">
            <v>10423.552179848397</v>
          </cell>
          <cell r="G187">
            <v>0.32000000000000006</v>
          </cell>
          <cell r="H187">
            <v>13759.088877399885</v>
          </cell>
          <cell r="J187">
            <v>0.32000000000000006</v>
          </cell>
          <cell r="K187">
            <v>13759.088877399885</v>
          </cell>
          <cell r="L187">
            <v>68916.047470072052</v>
          </cell>
          <cell r="N187">
            <v>8076.0993128990685</v>
          </cell>
          <cell r="O187">
            <v>9772.0801686078739</v>
          </cell>
          <cell r="P187">
            <v>9298</v>
          </cell>
          <cell r="Q187" t="str">
            <v>PAUL Q CREMA POU DOB 2 KG 8/CJ</v>
          </cell>
          <cell r="R187">
            <v>10553.846582096503</v>
          </cell>
          <cell r="T187">
            <v>64608.794503192548</v>
          </cell>
          <cell r="V187">
            <v>11371.147832561888</v>
          </cell>
          <cell r="W187">
            <v>11371.147832561888</v>
          </cell>
          <cell r="X187">
            <v>8614.5059337590064</v>
          </cell>
          <cell r="Z187">
            <v>0.18</v>
          </cell>
          <cell r="AA187">
            <v>11282.452879467906</v>
          </cell>
        </row>
        <row r="188">
          <cell r="A188">
            <v>9299</v>
          </cell>
          <cell r="B188">
            <v>1018448</v>
          </cell>
          <cell r="C188" t="str">
            <v>RICR Q CREMA CLASICO POT 280 GR 12/CJ</v>
          </cell>
          <cell r="D188" t="str">
            <v>3.36 KG</v>
          </cell>
          <cell r="E188">
            <v>942.23627500000009</v>
          </cell>
          <cell r="F188">
            <v>1140.1058927500001</v>
          </cell>
          <cell r="G188">
            <v>0.32</v>
          </cell>
          <cell r="H188">
            <v>1504.9397784300002</v>
          </cell>
          <cell r="J188">
            <v>0.32</v>
          </cell>
          <cell r="K188">
            <v>1504.9397784300002</v>
          </cell>
          <cell r="L188">
            <v>11306.835300000001</v>
          </cell>
          <cell r="N188">
            <v>942.23627500000009</v>
          </cell>
          <cell r="O188">
            <v>1140.1058927500001</v>
          </cell>
          <cell r="P188">
            <v>9299</v>
          </cell>
          <cell r="Q188" t="str">
            <v>RICR Q CREMA CLASICO POT 280 GR 12/CJ</v>
          </cell>
          <cell r="R188">
            <v>1231.3143641700001</v>
          </cell>
          <cell r="T188">
            <v>11306.835300000001</v>
          </cell>
          <cell r="V188">
            <v>1243.7518830000001</v>
          </cell>
          <cell r="W188">
            <v>1243.7518830000001</v>
          </cell>
          <cell r="X188">
            <v>942.23627500000009</v>
          </cell>
          <cell r="Z188">
            <v>0.05</v>
          </cell>
          <cell r="AA188">
            <v>1429.6927895085003</v>
          </cell>
        </row>
        <row r="189">
          <cell r="A189">
            <v>9304</v>
          </cell>
          <cell r="B189">
            <v>1011767</v>
          </cell>
          <cell r="C189" t="str">
            <v>LA PAULINA CREMA DE LECHE X350GR</v>
          </cell>
          <cell r="D189" t="str">
            <v>5.6 KG</v>
          </cell>
          <cell r="E189">
            <v>1758.3517380030996</v>
          </cell>
          <cell r="F189">
            <v>2127.6056029837505</v>
          </cell>
          <cell r="G189">
            <v>0.32000000000000006</v>
          </cell>
          <cell r="H189">
            <v>2808.4393959385507</v>
          </cell>
          <cell r="J189">
            <v>0.32000000000000006</v>
          </cell>
          <cell r="K189">
            <v>2808.4393959385507</v>
          </cell>
          <cell r="L189">
            <v>21100.220856037195</v>
          </cell>
          <cell r="N189">
            <v>1690.7228250029802</v>
          </cell>
          <cell r="O189">
            <v>2045.7746182536061</v>
          </cell>
          <cell r="P189">
            <v>9304</v>
          </cell>
          <cell r="Q189" t="str">
            <v>PAUL CREMA POT 350 GR 12/CJ</v>
          </cell>
          <cell r="R189">
            <v>2291.2675724440387</v>
          </cell>
          <cell r="T189">
            <v>20288.673900035763</v>
          </cell>
          <cell r="V189">
            <v>2321.0242941640913</v>
          </cell>
          <cell r="W189">
            <v>2321.0242941640913</v>
          </cell>
          <cell r="X189">
            <v>1758.3517380030996</v>
          </cell>
          <cell r="Z189">
            <v>0.05</v>
          </cell>
          <cell r="AA189">
            <v>2668.0174261416232</v>
          </cell>
        </row>
        <row r="190">
          <cell r="A190">
            <v>9308</v>
          </cell>
          <cell r="B190">
            <v>1000058</v>
          </cell>
          <cell r="C190" t="str">
            <v>LA PAULINA CREMA DE LECHE X200GR</v>
          </cell>
          <cell r="D190" t="str">
            <v>4.8 KG</v>
          </cell>
          <cell r="E190">
            <v>1062.2628099734893</v>
          </cell>
          <cell r="F190">
            <v>1285.3380000679222</v>
          </cell>
          <cell r="G190">
            <v>0.32000000000000006</v>
          </cell>
          <cell r="H190">
            <v>1696.6461600896573</v>
          </cell>
          <cell r="J190">
            <v>0.32000000000000006</v>
          </cell>
          <cell r="K190">
            <v>1696.6461600896573</v>
          </cell>
          <cell r="L190">
            <v>25494.307439363743</v>
          </cell>
          <cell r="N190">
            <v>1021.406548051432</v>
          </cell>
          <cell r="O190">
            <v>1235.9019231422326</v>
          </cell>
          <cell r="P190">
            <v>9308</v>
          </cell>
          <cell r="Q190" t="str">
            <v>PAUL CREMA POT 200 GR 24/CJ</v>
          </cell>
          <cell r="R190">
            <v>1384.2101539193004</v>
          </cell>
          <cell r="T190">
            <v>24513.757153234368</v>
          </cell>
          <cell r="V190">
            <v>1402.186909165006</v>
          </cell>
          <cell r="W190">
            <v>1402.186909165006</v>
          </cell>
          <cell r="X190">
            <v>1062.2628099734893</v>
          </cell>
          <cell r="Z190">
            <v>0.05</v>
          </cell>
          <cell r="AA190">
            <v>1611.8138520851744</v>
          </cell>
        </row>
        <row r="191">
          <cell r="A191">
            <v>9300</v>
          </cell>
          <cell r="B191">
            <v>1000129</v>
          </cell>
          <cell r="C191" t="str">
            <v>LA PAULINA CREMA DE LECHE BALDE X 5LTS</v>
          </cell>
          <cell r="D191" t="str">
            <v>5KG</v>
          </cell>
          <cell r="E191">
            <v>23360.423067486885</v>
          </cell>
          <cell r="F191">
            <v>28266.111911659129</v>
          </cell>
          <cell r="G191">
            <v>0.32000000000000006</v>
          </cell>
          <cell r="H191">
            <v>37311.267723390054</v>
          </cell>
          <cell r="J191">
            <v>0.32000000000000006</v>
          </cell>
          <cell r="K191">
            <v>37311.267723390054</v>
          </cell>
          <cell r="L191">
            <v>23360.423067486885</v>
          </cell>
          <cell r="N191">
            <v>22461.945257198928</v>
          </cell>
          <cell r="O191">
            <v>27178.953761210701</v>
          </cell>
          <cell r="P191">
            <v>9300</v>
          </cell>
          <cell r="Q191" t="str">
            <v xml:space="preserve">PAUL CREMA BAL 5 KG </v>
          </cell>
          <cell r="R191">
            <v>30440.428212555984</v>
          </cell>
          <cell r="T191">
            <v>22461.945257198928</v>
          </cell>
          <cell r="V191">
            <v>30835.758449082688</v>
          </cell>
          <cell r="W191">
            <v>30835.758449082688</v>
          </cell>
          <cell r="X191">
            <v>23360.423067486885</v>
          </cell>
          <cell r="Z191">
            <v>0.14000000000000001</v>
          </cell>
          <cell r="AA191">
            <v>32087.690242115445</v>
          </cell>
        </row>
        <row r="192">
          <cell r="A192">
            <v>9312</v>
          </cell>
          <cell r="B192">
            <v>1000184</v>
          </cell>
          <cell r="C192" t="str">
            <v>LA PAULINA CREMA DE LECHE POUCH X5LTS</v>
          </cell>
          <cell r="D192" t="str">
            <v>20 KG</v>
          </cell>
          <cell r="E192">
            <v>21781.570212861516</v>
          </cell>
          <cell r="F192">
            <v>26355.699957562436</v>
          </cell>
          <cell r="G192">
            <v>0.31999999999999984</v>
          </cell>
          <cell r="H192">
            <v>34789.523943982407</v>
          </cell>
          <cell r="J192">
            <v>0.31999999999999984</v>
          </cell>
          <cell r="K192">
            <v>34789.523943982407</v>
          </cell>
          <cell r="L192">
            <v>87126.280851446063</v>
          </cell>
          <cell r="N192">
            <v>19896.6266367485</v>
          </cell>
          <cell r="O192">
            <v>24074.918230465686</v>
          </cell>
          <cell r="P192">
            <v>9312</v>
          </cell>
          <cell r="Q192" t="str">
            <v>PAUL CREMA POU 5 L 4/CJ</v>
          </cell>
          <cell r="R192">
            <v>24074.918230465686</v>
          </cell>
          <cell r="T192">
            <v>79586.506546994002</v>
          </cell>
          <cell r="V192">
            <v>28751.672680977197</v>
          </cell>
          <cell r="W192">
            <v>28751.672680977197</v>
          </cell>
          <cell r="X192">
            <v>21781.570212861516</v>
          </cell>
          <cell r="Z192">
            <v>0.18</v>
          </cell>
          <cell r="AA192">
            <v>28527.409634065574</v>
          </cell>
        </row>
        <row r="193">
          <cell r="A193">
            <v>9316</v>
          </cell>
          <cell r="B193">
            <v>1011640</v>
          </cell>
          <cell r="C193" t="str">
            <v>QUESO CREMA DOBLE LA PAULINA POUCH  X2KG</v>
          </cell>
          <cell r="D193" t="str">
            <v>16 KG</v>
          </cell>
          <cell r="E193">
            <v>8614.5059337590064</v>
          </cell>
          <cell r="F193">
            <v>10423.552179848397</v>
          </cell>
          <cell r="G193">
            <v>0.32000000000000006</v>
          </cell>
          <cell r="H193">
            <v>13759.088877399885</v>
          </cell>
          <cell r="J193">
            <v>0.32000000000000006</v>
          </cell>
          <cell r="K193">
            <v>13759.088877399885</v>
          </cell>
          <cell r="L193">
            <v>68916.047470072052</v>
          </cell>
          <cell r="N193">
            <v>8076.0993128990685</v>
          </cell>
          <cell r="O193">
            <v>9772.0801686078739</v>
          </cell>
          <cell r="P193">
            <v>9316</v>
          </cell>
          <cell r="Q193" t="str">
            <v>PAUL Q CREMA POU DOB 2 KG 8/CJ</v>
          </cell>
          <cell r="R193">
            <v>10749.288185468662</v>
          </cell>
          <cell r="T193">
            <v>64608.794503192548</v>
          </cell>
          <cell r="V193">
            <v>11371.147832561888</v>
          </cell>
          <cell r="W193">
            <v>11371.147832561888</v>
          </cell>
          <cell r="X193">
            <v>8614.5059337590064</v>
          </cell>
          <cell r="Z193">
            <v>0.05</v>
          </cell>
          <cell r="AA193">
            <v>13071.134433529891</v>
          </cell>
        </row>
        <row r="194">
          <cell r="A194">
            <v>9324</v>
          </cell>
          <cell r="B194" t="str">
            <v>BAJA</v>
          </cell>
          <cell r="C194" t="str">
            <v>MANTECA LA PAULINA X100GR</v>
          </cell>
          <cell r="D194" t="str">
            <v>2 KG</v>
          </cell>
          <cell r="L194" t="e">
            <v>#N/A</v>
          </cell>
          <cell r="T194" t="e">
            <v>#N/A</v>
          </cell>
          <cell r="Z194">
            <v>0.05</v>
          </cell>
          <cell r="AA194">
            <v>0</v>
          </cell>
        </row>
        <row r="195">
          <cell r="A195">
            <v>9328</v>
          </cell>
          <cell r="B195">
            <v>1000001</v>
          </cell>
          <cell r="C195" t="str">
            <v>LA PAULINA MANTECA X200GR</v>
          </cell>
          <cell r="D195" t="str">
            <v>6 KG</v>
          </cell>
          <cell r="E195">
            <v>1736.375572169592</v>
          </cell>
          <cell r="F195">
            <v>2101.0144423252063</v>
          </cell>
          <cell r="G195">
            <v>0.32000000000000006</v>
          </cell>
          <cell r="H195">
            <v>2773.3390638692726</v>
          </cell>
          <cell r="J195">
            <v>0.32000000000000006</v>
          </cell>
          <cell r="K195">
            <v>2773.3390638692726</v>
          </cell>
          <cell r="L195">
            <v>52091.26716508776</v>
          </cell>
          <cell r="N195">
            <v>1702.3289923231293</v>
          </cell>
          <cell r="O195">
            <v>2059.8180807109866</v>
          </cell>
          <cell r="P195">
            <v>9328</v>
          </cell>
          <cell r="Q195" t="str">
            <v>PAUL MANT PZA 200 GR 30/CJ</v>
          </cell>
          <cell r="R195">
            <v>2306.9962503963052</v>
          </cell>
          <cell r="T195">
            <v>51069.869769693883</v>
          </cell>
          <cell r="V195">
            <v>2292.0157552638616</v>
          </cell>
          <cell r="W195">
            <v>2292.0157552638616</v>
          </cell>
          <cell r="X195">
            <v>1736.375572169592</v>
          </cell>
          <cell r="Z195">
            <v>0.05</v>
          </cell>
          <cell r="AA195">
            <v>2634.6721106758091</v>
          </cell>
        </row>
        <row r="196">
          <cell r="A196">
            <v>9332</v>
          </cell>
          <cell r="B196">
            <v>1000036</v>
          </cell>
          <cell r="C196" t="str">
            <v>LA PAULINA MANTECA X100GR</v>
          </cell>
          <cell r="D196" t="str">
            <v>6 KG</v>
          </cell>
          <cell r="E196">
            <v>913.91432629735209</v>
          </cell>
          <cell r="F196">
            <v>1105.8363348197961</v>
          </cell>
          <cell r="G196">
            <v>0.32000000000000006</v>
          </cell>
          <cell r="H196">
            <v>1459.703961962131</v>
          </cell>
          <cell r="J196">
            <v>0.32000000000000006</v>
          </cell>
          <cell r="K196">
            <v>1459.703961962131</v>
          </cell>
          <cell r="L196">
            <v>54834.859577841125</v>
          </cell>
          <cell r="N196">
            <v>895.99443754642368</v>
          </cell>
          <cell r="O196">
            <v>1084.1532694311727</v>
          </cell>
          <cell r="P196">
            <v>9332</v>
          </cell>
          <cell r="Q196" t="str">
            <v>PAUL MANT PZA 100 GR 60/CJ</v>
          </cell>
          <cell r="R196">
            <v>1214.2516617629135</v>
          </cell>
          <cell r="T196">
            <v>53759.666252785421</v>
          </cell>
          <cell r="V196">
            <v>1206.3669107125049</v>
          </cell>
          <cell r="W196">
            <v>1206.3669107125049</v>
          </cell>
          <cell r="X196">
            <v>913.91432629735209</v>
          </cell>
          <cell r="Z196">
            <v>0.05</v>
          </cell>
          <cell r="AA196">
            <v>1386.7187638640244</v>
          </cell>
        </row>
        <row r="197">
          <cell r="A197">
            <v>9336</v>
          </cell>
          <cell r="B197">
            <v>1000072</v>
          </cell>
          <cell r="C197" t="str">
            <v>MANTECA LA PAULINA X500GR</v>
          </cell>
          <cell r="D197" t="str">
            <v>5 KG</v>
          </cell>
          <cell r="E197">
            <v>4340.9389304239812</v>
          </cell>
          <cell r="F197">
            <v>5252.5361058130175</v>
          </cell>
          <cell r="G197">
            <v>0.32000000000000006</v>
          </cell>
          <cell r="H197">
            <v>6933.3476596731834</v>
          </cell>
          <cell r="J197">
            <v>0.32000000000000006</v>
          </cell>
          <cell r="K197">
            <v>6933.3476596731834</v>
          </cell>
          <cell r="L197">
            <v>43409.389304239812</v>
          </cell>
          <cell r="N197">
            <v>4255.8224808078248</v>
          </cell>
          <cell r="O197">
            <v>5149.5452017774678</v>
          </cell>
          <cell r="P197">
            <v>9336</v>
          </cell>
          <cell r="Q197" t="str">
            <v>PAUL MANT PZA 500 GR 10/CJ</v>
          </cell>
          <cell r="R197">
            <v>5767.4906259907639</v>
          </cell>
          <cell r="T197">
            <v>42558.224808078245</v>
          </cell>
          <cell r="V197">
            <v>5730.0393881596556</v>
          </cell>
          <cell r="W197">
            <v>5730.0393881596556</v>
          </cell>
          <cell r="X197">
            <v>4340.9389304239812</v>
          </cell>
          <cell r="Z197">
            <v>0.05</v>
          </cell>
          <cell r="AA197">
            <v>6586.6802766895244</v>
          </cell>
        </row>
        <row r="198">
          <cell r="A198">
            <v>9340</v>
          </cell>
          <cell r="B198">
            <v>1000034</v>
          </cell>
          <cell r="C198" t="str">
            <v>LA PAULINA MANTECA X500GR</v>
          </cell>
          <cell r="D198" t="str">
            <v>10 KG</v>
          </cell>
          <cell r="E198">
            <v>4136.5899685291915</v>
          </cell>
          <cell r="F198">
            <v>5005.2738619203219</v>
          </cell>
          <cell r="G198">
            <v>0.31999999999999984</v>
          </cell>
          <cell r="H198">
            <v>6606.9614977348247</v>
          </cell>
          <cell r="J198">
            <v>0.31999999999999984</v>
          </cell>
          <cell r="K198">
            <v>6606.9614977348247</v>
          </cell>
          <cell r="L198">
            <v>82731.799370583831</v>
          </cell>
          <cell r="N198">
            <v>4055.480361303129</v>
          </cell>
          <cell r="O198">
            <v>4907.1312371767863</v>
          </cell>
          <cell r="P198">
            <v>9340</v>
          </cell>
          <cell r="Q198" t="str">
            <v>PAUL MANT PZA 500 GR 20/CJ</v>
          </cell>
          <cell r="R198">
            <v>5495.986985638001</v>
          </cell>
          <cell r="T198">
            <v>81109.607226062581</v>
          </cell>
          <cell r="V198">
            <v>5460.2987584585326</v>
          </cell>
          <cell r="W198">
            <v>5460.2987584585326</v>
          </cell>
          <cell r="X198">
            <v>4136.5899685291915</v>
          </cell>
          <cell r="Z198">
            <v>0.05</v>
          </cell>
          <cell r="AA198">
            <v>6276.6134228480832</v>
          </cell>
        </row>
        <row r="199">
          <cell r="A199">
            <v>9344</v>
          </cell>
          <cell r="B199">
            <v>1000131</v>
          </cell>
          <cell r="C199" t="str">
            <v>MANTECA LA PAULINA X25KG</v>
          </cell>
          <cell r="D199" t="str">
            <v>25 KG</v>
          </cell>
          <cell r="E199">
            <v>209266.99634340312</v>
          </cell>
          <cell r="F199">
            <v>253213.06557551777</v>
          </cell>
          <cell r="G199">
            <v>0.32000000000000006</v>
          </cell>
          <cell r="H199">
            <v>334241.24655968347</v>
          </cell>
          <cell r="J199">
            <v>0.32000000000000006</v>
          </cell>
          <cell r="K199">
            <v>334241.24655968347</v>
          </cell>
          <cell r="L199">
            <v>209266.99634340312</v>
          </cell>
          <cell r="N199">
            <v>205163.72190529719</v>
          </cell>
          <cell r="O199">
            <v>248248.10350540961</v>
          </cell>
          <cell r="P199">
            <v>9344</v>
          </cell>
          <cell r="Q199" t="str">
            <v xml:space="preserve">PAUL MANT CAL EXT BK 25 KG </v>
          </cell>
          <cell r="R199">
            <v>278037.87592605874</v>
          </cell>
          <cell r="T199">
            <v>205163.72190529719</v>
          </cell>
          <cell r="V199">
            <v>276232.43517329212</v>
          </cell>
          <cell r="W199">
            <v>276232.43517329212</v>
          </cell>
          <cell r="X199">
            <v>209266.99634340312</v>
          </cell>
          <cell r="Z199">
            <v>0.05</v>
          </cell>
          <cell r="AA199">
            <v>317529.18423169927</v>
          </cell>
        </row>
        <row r="200">
          <cell r="A200">
            <v>9348</v>
          </cell>
          <cell r="B200">
            <v>1000069</v>
          </cell>
          <cell r="C200" t="str">
            <v>LA PAULINA MANTECA X5KG</v>
          </cell>
          <cell r="D200" t="str">
            <v>5 KG</v>
          </cell>
          <cell r="E200">
            <v>42682.382986435783</v>
          </cell>
          <cell r="F200">
            <v>51645.6834135873</v>
          </cell>
          <cell r="G200">
            <v>0.32000000000000006</v>
          </cell>
          <cell r="H200">
            <v>68172.302105935232</v>
          </cell>
          <cell r="J200">
            <v>0.32000000000000006</v>
          </cell>
          <cell r="K200">
            <v>68172.302105935232</v>
          </cell>
          <cell r="L200">
            <v>42682.382986435783</v>
          </cell>
          <cell r="N200">
            <v>41845.47351611351</v>
          </cell>
          <cell r="O200">
            <v>50633.022954497348</v>
          </cell>
          <cell r="P200">
            <v>9348</v>
          </cell>
          <cell r="Q200" t="str">
            <v xml:space="preserve">PAUL MANT BL 5 KG </v>
          </cell>
          <cell r="R200">
            <v>55696.325249947084</v>
          </cell>
          <cell r="T200">
            <v>41845.47351611351</v>
          </cell>
          <cell r="V200">
            <v>56340.745542095232</v>
          </cell>
          <cell r="W200">
            <v>56340.745542095232</v>
          </cell>
          <cell r="X200">
            <v>42682.382986435783</v>
          </cell>
          <cell r="Z200">
            <v>0.05</v>
          </cell>
          <cell r="AA200">
            <v>64763.687000638471</v>
          </cell>
        </row>
        <row r="201">
          <cell r="L201" t="e">
            <v>#N/A</v>
          </cell>
          <cell r="T201" t="e">
            <v>#N/A</v>
          </cell>
          <cell r="Z201">
            <v>0.05</v>
          </cell>
          <cell r="AA201">
            <v>0</v>
          </cell>
        </row>
        <row r="202">
          <cell r="A202">
            <v>9352</v>
          </cell>
          <cell r="B202">
            <v>1000054</v>
          </cell>
          <cell r="C202" t="str">
            <v>LA PAULINA DULCE DE LECHE FAMILIAR X250GR</v>
          </cell>
          <cell r="D202" t="str">
            <v>6 KG</v>
          </cell>
          <cell r="E202">
            <v>997.39585868459687</v>
          </cell>
          <cell r="F202">
            <v>1206.8489890083622</v>
          </cell>
          <cell r="G202">
            <v>0.31999999999999984</v>
          </cell>
          <cell r="H202">
            <v>1593.040665491038</v>
          </cell>
          <cell r="J202">
            <v>0.31999999999999984</v>
          </cell>
          <cell r="K202">
            <v>1593.040665491038</v>
          </cell>
          <cell r="L202">
            <v>23937.500608430324</v>
          </cell>
          <cell r="N202">
            <v>966.22723810070329</v>
          </cell>
          <cell r="O202">
            <v>1169.134958101851</v>
          </cell>
          <cell r="P202">
            <v>9352</v>
          </cell>
          <cell r="Q202" t="str">
            <v>PAUL DUL FAM POT 250 GR 24/CJ</v>
          </cell>
          <cell r="R202">
            <v>1309.4311530740731</v>
          </cell>
          <cell r="T202">
            <v>23189.453714416879</v>
          </cell>
          <cell r="V202">
            <v>1316.5625334636677</v>
          </cell>
          <cell r="W202">
            <v>1316.5625334636677</v>
          </cell>
          <cell r="X202">
            <v>997.39585868459687</v>
          </cell>
          <cell r="Z202">
            <v>0.05</v>
          </cell>
          <cell r="AA202">
            <v>1513.388632216486</v>
          </cell>
        </row>
        <row r="203">
          <cell r="A203">
            <v>9358</v>
          </cell>
          <cell r="B203">
            <v>1000149</v>
          </cell>
          <cell r="C203" t="str">
            <v>LA PAULINA DULCE DE LECHE FAMILIAR X400GR</v>
          </cell>
          <cell r="D203" t="str">
            <v>9,6 KG</v>
          </cell>
          <cell r="E203">
            <v>1303.2308162940919</v>
          </cell>
          <cell r="F203">
            <v>1576.9092877158512</v>
          </cell>
          <cell r="G203">
            <v>0.32000000000000006</v>
          </cell>
          <cell r="H203">
            <v>2081.5202597849238</v>
          </cell>
          <cell r="J203">
            <v>0.32000000000000006</v>
          </cell>
          <cell r="K203">
            <v>2081.5202597849238</v>
          </cell>
          <cell r="L203">
            <v>31277.539591058205</v>
          </cell>
          <cell r="N203">
            <v>2525.0097065698033</v>
          </cell>
          <cell r="O203">
            <v>3055.2617449494619</v>
          </cell>
          <cell r="P203">
            <v>9357</v>
          </cell>
          <cell r="Q203" t="str">
            <v>PAUL DUL FAM POT 400 GR 24/CJ</v>
          </cell>
          <cell r="R203">
            <v>3421.8931543433973</v>
          </cell>
          <cell r="T203">
            <v>30300.116478837637</v>
          </cell>
          <cell r="V203">
            <v>1720.2646775082017</v>
          </cell>
          <cell r="W203">
            <v>1720.2646775082017</v>
          </cell>
          <cell r="X203">
            <v>1303.2308162940919</v>
          </cell>
          <cell r="Z203">
            <v>0.05</v>
          </cell>
          <cell r="AA203">
            <v>1977.4442467956776</v>
          </cell>
        </row>
        <row r="204">
          <cell r="A204">
            <v>9360</v>
          </cell>
          <cell r="B204">
            <v>1000088</v>
          </cell>
          <cell r="C204" t="str">
            <v>LA PAULINA DULCE DE LECHE FAMILIAR X1KG</v>
          </cell>
          <cell r="D204" t="str">
            <v>12 KG</v>
          </cell>
          <cell r="E204">
            <v>3324.7583954054885</v>
          </cell>
          <cell r="F204">
            <v>4022.9576584406409</v>
          </cell>
          <cell r="G204">
            <v>0.31999999999999984</v>
          </cell>
          <cell r="H204">
            <v>5310.3041091416453</v>
          </cell>
          <cell r="J204">
            <v>0.31999999999999984</v>
          </cell>
          <cell r="K204">
            <v>5310.3041091416453</v>
          </cell>
          <cell r="L204">
            <v>39897.100744865864</v>
          </cell>
          <cell r="N204">
            <v>3220.8596955490671</v>
          </cell>
          <cell r="O204">
            <v>3897.2402316143712</v>
          </cell>
          <cell r="P204">
            <v>9360</v>
          </cell>
          <cell r="Q204" t="str">
            <v>PAUL DUL FAM POT 1 KG 12/CJ</v>
          </cell>
          <cell r="R204">
            <v>4364.9090594080953</v>
          </cell>
          <cell r="T204">
            <v>38650.316346588806</v>
          </cell>
          <cell r="V204">
            <v>4388.681081935244</v>
          </cell>
          <cell r="W204">
            <v>4388.681081935244</v>
          </cell>
          <cell r="X204">
            <v>3324.7583954054885</v>
          </cell>
          <cell r="Z204">
            <v>0.27</v>
          </cell>
          <cell r="AA204">
            <v>3876.5219996734013</v>
          </cell>
        </row>
        <row r="205">
          <cell r="A205">
            <v>9364</v>
          </cell>
          <cell r="B205">
            <v>1000495</v>
          </cell>
          <cell r="C205" t="str">
            <v>LA PAULINA DULCE DE LECHE REP X400GR</v>
          </cell>
          <cell r="D205" t="str">
            <v>6 KG</v>
          </cell>
          <cell r="E205">
            <v>1508.6032584962829</v>
          </cell>
          <cell r="F205">
            <v>1825.4099427805022</v>
          </cell>
          <cell r="G205">
            <v>0.32000000000000006</v>
          </cell>
          <cell r="H205">
            <v>2409.5411244702632</v>
          </cell>
          <cell r="J205">
            <v>0.32000000000000006</v>
          </cell>
          <cell r="K205">
            <v>2409.5411244702632</v>
          </cell>
          <cell r="L205">
            <v>18103.239101955394</v>
          </cell>
          <cell r="N205">
            <v>1461.4594066682739</v>
          </cell>
          <cell r="O205">
            <v>1768.3658820686114</v>
          </cell>
          <cell r="P205">
            <v>9364</v>
          </cell>
          <cell r="Q205" t="str">
            <v>PAUL DUL REP POT 400 GR 12/CJ</v>
          </cell>
          <cell r="R205">
            <v>1980.5697879168447</v>
          </cell>
          <cell r="T205">
            <v>17537.512880019287</v>
          </cell>
          <cell r="V205">
            <v>1991.3563012150937</v>
          </cell>
          <cell r="W205">
            <v>1991.3563012150937</v>
          </cell>
          <cell r="X205">
            <v>1508.6032584962829</v>
          </cell>
          <cell r="Z205">
            <v>0.05</v>
          </cell>
          <cell r="AA205">
            <v>2289.0640682467501</v>
          </cell>
        </row>
        <row r="206">
          <cell r="A206">
            <v>9368</v>
          </cell>
          <cell r="B206">
            <v>1000090</v>
          </cell>
          <cell r="C206" t="str">
            <v>LA PAULINA DULCE DE LECHE REP X1KG</v>
          </cell>
          <cell r="D206" t="str">
            <v>12 KG</v>
          </cell>
          <cell r="E206">
            <v>3627.8408211224282</v>
          </cell>
          <cell r="F206">
            <v>4389.687393558138</v>
          </cell>
          <cell r="G206">
            <v>0.32000000000000006</v>
          </cell>
          <cell r="H206">
            <v>5794.3873594967426</v>
          </cell>
          <cell r="J206">
            <v>0.32000000000000006</v>
          </cell>
          <cell r="K206">
            <v>5794.3873594967426</v>
          </cell>
          <cell r="L206">
            <v>43534.089853469137</v>
          </cell>
          <cell r="N206">
            <v>3514.4707954623523</v>
          </cell>
          <cell r="O206">
            <v>4252.5096625094466</v>
          </cell>
          <cell r="P206">
            <v>9368</v>
          </cell>
          <cell r="Q206" t="str">
            <v>PAUL DUL REP POT 1 KG 12/CJ</v>
          </cell>
          <cell r="R206">
            <v>4762.8108220105805</v>
          </cell>
          <cell r="T206">
            <v>42173.649545548229</v>
          </cell>
          <cell r="V206">
            <v>4788.7498838816055</v>
          </cell>
          <cell r="W206">
            <v>4788.7498838816055</v>
          </cell>
          <cell r="X206">
            <v>3627.8408211224282</v>
          </cell>
          <cell r="Z206">
            <v>0.18</v>
          </cell>
          <cell r="AA206">
            <v>4751.3976347873286</v>
          </cell>
        </row>
        <row r="207">
          <cell r="A207">
            <v>9372</v>
          </cell>
          <cell r="B207">
            <v>1000055</v>
          </cell>
          <cell r="C207" t="str">
            <v>DULCE DE LECHE REP LA PAULINA X10KG</v>
          </cell>
          <cell r="D207" t="str">
            <v>10 KG</v>
          </cell>
          <cell r="E207">
            <v>34648.794287741577</v>
          </cell>
          <cell r="F207">
            <v>41925.041088167309</v>
          </cell>
          <cell r="G207">
            <v>0.32000000000000006</v>
          </cell>
          <cell r="H207">
            <v>55341.054236380849</v>
          </cell>
          <cell r="J207">
            <v>0.32000000000000006</v>
          </cell>
          <cell r="K207">
            <v>55341.054236380849</v>
          </cell>
          <cell r="L207">
            <v>34648.794287741577</v>
          </cell>
          <cell r="N207">
            <v>33566.019466249658</v>
          </cell>
          <cell r="O207">
            <v>40614.883554162087</v>
          </cell>
          <cell r="P207">
            <v>9372</v>
          </cell>
          <cell r="Q207" t="str">
            <v xml:space="preserve">PAUL DUL REP BAL 10 KG </v>
          </cell>
          <cell r="R207">
            <v>45488.669580661539</v>
          </cell>
          <cell r="T207">
            <v>33566.019466249658</v>
          </cell>
          <cell r="V207">
            <v>45736.408459818886</v>
          </cell>
          <cell r="W207">
            <v>45736.408459818886</v>
          </cell>
          <cell r="X207">
            <v>34648.794287741577</v>
          </cell>
          <cell r="Z207">
            <v>0.18</v>
          </cell>
          <cell r="AA207">
            <v>45379.664473832294</v>
          </cell>
        </row>
        <row r="208">
          <cell r="A208">
            <v>9387</v>
          </cell>
          <cell r="B208">
            <v>1013257</v>
          </cell>
          <cell r="C208" t="str">
            <v>LA PAULINA LECHE EN POLVO ENTERA X800GR</v>
          </cell>
          <cell r="D208" t="str">
            <v>9.6 KG</v>
          </cell>
          <cell r="E208">
            <v>5544.4746059490726</v>
          </cell>
          <cell r="F208">
            <v>6708.814273198378</v>
          </cell>
          <cell r="G208">
            <v>0.32677999999999985</v>
          </cell>
          <cell r="H208">
            <v>8901.1206013941428</v>
          </cell>
          <cell r="J208">
            <v>0.32677999999999985</v>
          </cell>
          <cell r="K208">
            <v>8901.1206013941428</v>
          </cell>
          <cell r="L208">
            <v>66533.695271388875</v>
          </cell>
          <cell r="N208">
            <v>4990.0271453541654</v>
          </cell>
          <cell r="O208">
            <v>6037.9328458785403</v>
          </cell>
          <cell r="P208">
            <v>9387</v>
          </cell>
          <cell r="Q208" t="str">
            <v>PAUL LP ENT INST EST C/VIT 800 GR 12/C</v>
          </cell>
          <cell r="R208">
            <v>6762.4847873839653</v>
          </cell>
          <cell r="T208">
            <v>59880.325744249989</v>
          </cell>
          <cell r="V208">
            <v>7356.2980176811097</v>
          </cell>
          <cell r="W208">
            <v>7356.2980176811097</v>
          </cell>
          <cell r="X208">
            <v>5544.4746059490726</v>
          </cell>
          <cell r="Z208">
            <v>0.18</v>
          </cell>
          <cell r="AA208">
            <v>7298.9188931431972</v>
          </cell>
        </row>
        <row r="209">
          <cell r="A209">
            <v>9389</v>
          </cell>
          <cell r="B209">
            <v>1015905</v>
          </cell>
          <cell r="C209" t="str">
            <v>LA PAULINA BEBIDA VEGETAL ALMENDRAS 12X1L</v>
          </cell>
          <cell r="D209" t="str">
            <v>**</v>
          </cell>
          <cell r="E209">
            <v>1389.2626647926529</v>
          </cell>
          <cell r="F209">
            <v>1681.0078243991102</v>
          </cell>
          <cell r="G209">
            <v>0.22148000000000012</v>
          </cell>
          <cell r="H209">
            <v>2053.3174373470251</v>
          </cell>
          <cell r="J209">
            <v>0.22148000000000012</v>
          </cell>
          <cell r="K209">
            <v>2053.3174373470251</v>
          </cell>
          <cell r="L209">
            <v>16671.151977511836</v>
          </cell>
          <cell r="N209">
            <v>1389.2626647926529</v>
          </cell>
          <cell r="O209">
            <v>1681.0078243991102</v>
          </cell>
          <cell r="P209">
            <v>9389</v>
          </cell>
          <cell r="Q209" t="str">
            <v>BEBIDA VEGETAL ALMENDRAS 12X1L</v>
          </cell>
          <cell r="R209">
            <v>1882.7287633270034</v>
          </cell>
          <cell r="T209">
            <v>16671.151977511836</v>
          </cell>
          <cell r="V209">
            <v>1696.95655979093</v>
          </cell>
          <cell r="W209">
            <v>1696.95655979093</v>
          </cell>
          <cell r="X209">
            <v>1389.2626647926529</v>
          </cell>
          <cell r="Z209">
            <v>0.05</v>
          </cell>
          <cell r="AA209">
            <v>1950.651565479674</v>
          </cell>
        </row>
        <row r="210">
          <cell r="A210">
            <v>9390</v>
          </cell>
          <cell r="B210">
            <v>1015906</v>
          </cell>
          <cell r="C210" t="str">
            <v>LA PAULINA BEBIDA VEGETAL MANI 12X1L</v>
          </cell>
          <cell r="D210" t="str">
            <v>**</v>
          </cell>
          <cell r="E210">
            <v>1257.8967047116425</v>
          </cell>
          <cell r="F210">
            <v>1522.0550127010874</v>
          </cell>
          <cell r="G210">
            <v>0.22148000000000012</v>
          </cell>
          <cell r="H210">
            <v>1859.1597569141245</v>
          </cell>
          <cell r="J210">
            <v>0.22148000000000012</v>
          </cell>
          <cell r="K210">
            <v>1859.1597569141245</v>
          </cell>
          <cell r="L210">
            <v>15094.760456539711</v>
          </cell>
          <cell r="N210">
            <v>1257.8967047116425</v>
          </cell>
          <cell r="O210">
            <v>1522.0550127010874</v>
          </cell>
          <cell r="P210">
            <v>9390</v>
          </cell>
          <cell r="Q210" t="str">
            <v>BEBIDA VEGETAL MANI 12X1L</v>
          </cell>
          <cell r="R210">
            <v>1704.701614225218</v>
          </cell>
          <cell r="T210">
            <v>15094.760456539711</v>
          </cell>
          <cell r="V210">
            <v>1536.4956668711773</v>
          </cell>
          <cell r="W210">
            <v>1536.4956668711773</v>
          </cell>
          <cell r="X210">
            <v>1257.8967047116425</v>
          </cell>
          <cell r="Z210">
            <v>0.05</v>
          </cell>
          <cell r="AA210">
            <v>1766.2017690684183</v>
          </cell>
        </row>
        <row r="211">
          <cell r="L211" t="e">
            <v>#N/A</v>
          </cell>
          <cell r="T211" t="e">
            <v>#N/A</v>
          </cell>
          <cell r="Z211">
            <v>0.05</v>
          </cell>
          <cell r="AA211">
            <v>0</v>
          </cell>
        </row>
        <row r="212">
          <cell r="A212">
            <v>9392</v>
          </cell>
          <cell r="B212">
            <v>1000048</v>
          </cell>
          <cell r="C212" t="str">
            <v>LA PAULINA AZUL X1.9KG</v>
          </cell>
          <cell r="D212" t="str">
            <v>**</v>
          </cell>
          <cell r="E212">
            <v>10288.060547276724</v>
          </cell>
          <cell r="F212">
            <v>12448.553262204836</v>
          </cell>
          <cell r="G212">
            <v>0.32678000000000007</v>
          </cell>
          <cell r="H212">
            <v>16516.491497228133</v>
          </cell>
          <cell r="J212">
            <v>0.32678000000000007</v>
          </cell>
          <cell r="K212">
            <v>16516.491497228133</v>
          </cell>
          <cell r="L212">
            <v>10288.060547276724</v>
          </cell>
          <cell r="N212">
            <v>10288.060547276724</v>
          </cell>
          <cell r="O212">
            <v>12448.553262204836</v>
          </cell>
          <cell r="P212">
            <v>9392</v>
          </cell>
          <cell r="Q212" t="str">
            <v>PAUL AZUL HOR 2 KG VP 2/CJ</v>
          </cell>
          <cell r="R212">
            <v>14191.350718913513</v>
          </cell>
          <cell r="T212">
            <v>10288.060547276724</v>
          </cell>
          <cell r="V212">
            <v>13649.992972915812</v>
          </cell>
          <cell r="W212">
            <v>13649.992972915812</v>
          </cell>
          <cell r="X212">
            <v>10288.060547276724</v>
          </cell>
          <cell r="Z212">
            <v>0.05</v>
          </cell>
          <cell r="AA212">
            <v>15690.666922366727</v>
          </cell>
        </row>
        <row r="213">
          <cell r="A213">
            <v>9396</v>
          </cell>
          <cell r="B213">
            <v>1000102</v>
          </cell>
          <cell r="C213" t="str">
            <v>LA PAULINA AZUL MEDIA HORMA X1.1KG</v>
          </cell>
          <cell r="D213" t="str">
            <v>**</v>
          </cell>
          <cell r="E213">
            <v>10997.593088964537</v>
          </cell>
          <cell r="F213">
            <v>13307.08763764709</v>
          </cell>
          <cell r="G213">
            <v>0.32678000000000007</v>
          </cell>
          <cell r="H213">
            <v>17655.577735877407</v>
          </cell>
          <cell r="J213">
            <v>0.32678000000000007</v>
          </cell>
          <cell r="K213">
            <v>17655.577735877407</v>
          </cell>
          <cell r="L213">
            <v>10997.593088964537</v>
          </cell>
          <cell r="N213">
            <v>10997.593088964537</v>
          </cell>
          <cell r="O213">
            <v>13307.08763764709</v>
          </cell>
          <cell r="P213">
            <v>9396</v>
          </cell>
          <cell r="Q213" t="str">
            <v>PAUL AZUL 1/2 H KG VP  4/CJ</v>
          </cell>
          <cell r="R213">
            <v>14903.93815416474</v>
          </cell>
          <cell r="T213">
            <v>10997.593088964537</v>
          </cell>
          <cell r="V213">
            <v>14591.386558576369</v>
          </cell>
          <cell r="W213">
            <v>14591.386558576369</v>
          </cell>
          <cell r="X213">
            <v>10997.593088964537</v>
          </cell>
          <cell r="Z213">
            <v>0.05</v>
          </cell>
          <cell r="AA213">
            <v>16772.798849083538</v>
          </cell>
        </row>
        <row r="214">
          <cell r="A214">
            <v>9398</v>
          </cell>
          <cell r="T214" t="e">
            <v>#N/A</v>
          </cell>
        </row>
        <row r="216">
          <cell r="A216">
            <v>1</v>
          </cell>
          <cell r="B216">
            <v>2</v>
          </cell>
          <cell r="C216">
            <v>3</v>
          </cell>
          <cell r="D216">
            <v>4</v>
          </cell>
          <cell r="E216">
            <v>5</v>
          </cell>
          <cell r="F216">
            <v>6</v>
          </cell>
          <cell r="G216">
            <v>7</v>
          </cell>
          <cell r="H216">
            <v>8</v>
          </cell>
          <cell r="I216">
            <v>9</v>
          </cell>
          <cell r="J216">
            <v>10</v>
          </cell>
          <cell r="K216">
            <v>11</v>
          </cell>
          <cell r="L216">
            <v>12</v>
          </cell>
          <cell r="M216">
            <v>13</v>
          </cell>
          <cell r="N216">
            <v>14</v>
          </cell>
          <cell r="O216">
            <v>15</v>
          </cell>
          <cell r="P216">
            <v>16</v>
          </cell>
          <cell r="Q216">
            <v>17</v>
          </cell>
          <cell r="R216">
            <v>18</v>
          </cell>
          <cell r="S216">
            <v>19</v>
          </cell>
          <cell r="T216">
            <v>20</v>
          </cell>
          <cell r="U216">
            <v>21</v>
          </cell>
          <cell r="V216">
            <v>22</v>
          </cell>
          <cell r="W216">
            <v>23</v>
          </cell>
          <cell r="X216">
            <v>24</v>
          </cell>
          <cell r="Y216">
            <v>25</v>
          </cell>
          <cell r="Z216">
            <v>26</v>
          </cell>
          <cell r="AA216">
            <v>27</v>
          </cell>
        </row>
      </sheetData>
      <sheetData sheetId="1"/>
      <sheetData sheetId="2">
        <row r="1">
          <cell r="A1" t="str">
            <v>COD.R</v>
          </cell>
          <cell r="B1" t="str">
            <v>COD.P</v>
          </cell>
          <cell r="C1" t="str">
            <v>DESCRICPION</v>
          </cell>
          <cell r="D1" t="str">
            <v>IMPORT</v>
          </cell>
          <cell r="E1" t="str">
            <v>PRES</v>
          </cell>
          <cell r="F1" t="str">
            <v>BASE X U</v>
          </cell>
          <cell r="G1" t="str">
            <v>RET</v>
          </cell>
          <cell r="H1" t="str">
            <v>IVA 21%</v>
          </cell>
          <cell r="I1" t="str">
            <v>RENT R</v>
          </cell>
          <cell r="J1" t="str">
            <v>P.RAM</v>
          </cell>
          <cell r="K1" t="str">
            <v>RENT H</v>
          </cell>
          <cell r="L1" t="str">
            <v>HOME</v>
          </cell>
          <cell r="N1" t="str">
            <v>H S/IVA</v>
          </cell>
          <cell r="O1" t="str">
            <v>R S/IVA</v>
          </cell>
          <cell r="Q1" t="str">
            <v>BASE REAL</v>
          </cell>
          <cell r="R1" t="str">
            <v>PRES</v>
          </cell>
          <cell r="S1" t="str">
            <v>BASE X U</v>
          </cell>
          <cell r="T1" t="str">
            <v>RET</v>
          </cell>
          <cell r="U1" t="str">
            <v>IVA 21%</v>
          </cell>
          <cell r="V1" t="str">
            <v>DESC MAX</v>
          </cell>
          <cell r="W1" t="str">
            <v>P FINAL</v>
          </cell>
          <cell r="X1" t="str">
            <v>RENT FINAL</v>
          </cell>
          <cell r="Z1" t="str">
            <v>RENT R</v>
          </cell>
          <cell r="AA1" t="str">
            <v>MENDOZA</v>
          </cell>
        </row>
        <row r="2">
          <cell r="A2">
            <v>3549</v>
          </cell>
          <cell r="B2">
            <v>101153</v>
          </cell>
          <cell r="C2" t="str">
            <v>JAON CRUDO CON HUESO ESPUÑA</v>
          </cell>
          <cell r="D2">
            <v>24581.959026186247</v>
          </cell>
          <cell r="E2">
            <v>1</v>
          </cell>
          <cell r="F2">
            <v>24581.959026186247</v>
          </cell>
          <cell r="G2">
            <v>23844.500255400661</v>
          </cell>
          <cell r="H2">
            <v>28851.845309034798</v>
          </cell>
          <cell r="I2">
            <v>0.24299999999999999</v>
          </cell>
          <cell r="J2">
            <v>35862.843719130251</v>
          </cell>
          <cell r="K2">
            <v>0.24299999999999999</v>
          </cell>
          <cell r="L2">
            <v>35862.843719130251</v>
          </cell>
          <cell r="N2">
            <v>29638.71381746302</v>
          </cell>
          <cell r="O2">
            <v>29638.71381746302</v>
          </cell>
          <cell r="Q2">
            <v>24581.959026186247</v>
          </cell>
          <cell r="R2">
            <v>1</v>
          </cell>
          <cell r="S2">
            <v>24581.959026186247</v>
          </cell>
          <cell r="T2">
            <v>24581.959026186247</v>
          </cell>
          <cell r="U2">
            <v>29744.170421685358</v>
          </cell>
          <cell r="V2">
            <v>0.05</v>
          </cell>
          <cell r="W2">
            <v>34069.701533173735</v>
          </cell>
          <cell r="X2">
            <v>0.18084999999999973</v>
          </cell>
          <cell r="Z2">
            <v>0.12</v>
          </cell>
          <cell r="AA2">
            <v>32314.066746118973</v>
          </cell>
        </row>
        <row r="3">
          <cell r="A3">
            <v>3550</v>
          </cell>
          <cell r="B3">
            <v>101154</v>
          </cell>
          <cell r="C3" t="str">
            <v>JAMON CRUDO CON HUESO ESPUÑA (CAJA REGALO)</v>
          </cell>
          <cell r="D3">
            <v>204057.12940042751</v>
          </cell>
          <cell r="E3">
            <v>1</v>
          </cell>
          <cell r="F3">
            <v>204057.12940042751</v>
          </cell>
          <cell r="G3">
            <v>197935.41551841469</v>
          </cell>
          <cell r="H3">
            <v>239501.85277728178</v>
          </cell>
          <cell r="I3">
            <v>0.24299999999999999</v>
          </cell>
          <cell r="J3">
            <v>297700.80300216126</v>
          </cell>
          <cell r="K3">
            <v>0.24299999999999999</v>
          </cell>
          <cell r="L3">
            <v>297700.80300216126</v>
          </cell>
          <cell r="N3">
            <v>246033.72148938949</v>
          </cell>
          <cell r="O3">
            <v>246033.72148938949</v>
          </cell>
          <cell r="Q3">
            <v>204057.12940042751</v>
          </cell>
          <cell r="R3">
            <v>1</v>
          </cell>
          <cell r="S3">
            <v>204057.12940042751</v>
          </cell>
          <cell r="T3">
            <v>204057.12940042751</v>
          </cell>
          <cell r="U3">
            <v>246909.12657451729</v>
          </cell>
          <cell r="V3">
            <v>0.05</v>
          </cell>
          <cell r="W3">
            <v>282815.76285205322</v>
          </cell>
          <cell r="X3">
            <v>0.18085000000000018</v>
          </cell>
          <cell r="Z3">
            <v>0.12</v>
          </cell>
          <cell r="AA3">
            <v>268242.07511055557</v>
          </cell>
        </row>
        <row r="4">
          <cell r="A4">
            <v>3551</v>
          </cell>
          <cell r="B4">
            <v>101167</v>
          </cell>
          <cell r="C4" t="str">
            <v>JAMON CRUDO FET MIX ESPUÑA</v>
          </cell>
          <cell r="D4">
            <v>7703.8690897728002</v>
          </cell>
          <cell r="E4">
            <v>1</v>
          </cell>
          <cell r="F4">
            <v>7703.8690897728002</v>
          </cell>
          <cell r="G4">
            <v>7472.7530170796163</v>
          </cell>
          <cell r="H4">
            <v>9042.0311506663347</v>
          </cell>
          <cell r="I4">
            <v>0.24299999999999999</v>
          </cell>
          <cell r="J4">
            <v>11239.244720278253</v>
          </cell>
          <cell r="K4">
            <v>0.24299999999999999</v>
          </cell>
          <cell r="L4">
            <v>11239.244720278253</v>
          </cell>
          <cell r="N4">
            <v>9288.6320002299617</v>
          </cell>
          <cell r="O4">
            <v>9288.6320002299617</v>
          </cell>
          <cell r="Q4">
            <v>7703.8690897728002</v>
          </cell>
          <cell r="R4">
            <v>1</v>
          </cell>
          <cell r="S4">
            <v>7703.8690897728002</v>
          </cell>
          <cell r="T4">
            <v>7703.8690897728002</v>
          </cell>
          <cell r="U4">
            <v>9321.6815986250876</v>
          </cell>
          <cell r="V4">
            <v>0.05</v>
          </cell>
          <cell r="W4">
            <v>10677.28248426434</v>
          </cell>
          <cell r="X4">
            <v>0.18084999999999996</v>
          </cell>
          <cell r="Z4">
            <v>0.12</v>
          </cell>
          <cell r="AA4">
            <v>10127.074888746294</v>
          </cell>
        </row>
        <row r="5">
          <cell r="A5">
            <v>3552</v>
          </cell>
          <cell r="B5">
            <v>101136</v>
          </cell>
          <cell r="C5" t="str">
            <v>JAMON CRUDO ESPUÑA PIEZA ENTERA</v>
          </cell>
          <cell r="D5">
            <v>27474.933867607295</v>
          </cell>
          <cell r="E5">
            <v>1</v>
          </cell>
          <cell r="F5">
            <v>27474.933867607295</v>
          </cell>
          <cell r="G5">
            <v>26650.685851579077</v>
          </cell>
          <cell r="H5">
            <v>32247.329880410682</v>
          </cell>
          <cell r="I5">
            <v>0.24299999999999999</v>
          </cell>
          <cell r="J5">
            <v>40083.431041350479</v>
          </cell>
          <cell r="K5">
            <v>0.24299999999999999</v>
          </cell>
          <cell r="L5">
            <v>40083.431041350479</v>
          </cell>
          <cell r="N5">
            <v>33126.80251351279</v>
          </cell>
          <cell r="O5">
            <v>33126.80251351279</v>
          </cell>
          <cell r="Q5">
            <v>25558.07801637888</v>
          </cell>
          <cell r="R5">
            <v>1</v>
          </cell>
          <cell r="S5">
            <v>25558.07801637888</v>
          </cell>
          <cell r="T5">
            <v>25558.07801637888</v>
          </cell>
          <cell r="U5">
            <v>30925.274399818445</v>
          </cell>
          <cell r="V5">
            <v>0.05</v>
          </cell>
          <cell r="W5">
            <v>38079.259489282958</v>
          </cell>
          <cell r="X5">
            <v>0.18085000000000018</v>
          </cell>
          <cell r="Z5">
            <v>0.12</v>
          </cell>
          <cell r="AA5">
            <v>36117.009466059964</v>
          </cell>
        </row>
        <row r="6">
          <cell r="A6">
            <v>3556</v>
          </cell>
          <cell r="B6">
            <v>101137</v>
          </cell>
          <cell r="C6" t="str">
            <v>ESPUÑA JAMON CRUDO MITAD X2.2KG</v>
          </cell>
          <cell r="D6">
            <v>27819.568199743484</v>
          </cell>
          <cell r="E6">
            <v>1</v>
          </cell>
          <cell r="F6">
            <v>27819.568199743484</v>
          </cell>
          <cell r="G6">
            <v>26984.981153751178</v>
          </cell>
          <cell r="H6">
            <v>32651.827196038925</v>
          </cell>
          <cell r="I6">
            <v>0.24299999999999999</v>
          </cell>
          <cell r="J6">
            <v>40586.221204676382</v>
          </cell>
          <cell r="K6">
            <v>0.24299999999999999</v>
          </cell>
          <cell r="L6">
            <v>40586.221204676382</v>
          </cell>
          <cell r="N6">
            <v>33542.331574112715</v>
          </cell>
          <cell r="O6">
            <v>33542.331574112715</v>
          </cell>
          <cell r="Q6">
            <v>25878.668092784639</v>
          </cell>
          <cell r="R6">
            <v>1</v>
          </cell>
          <cell r="S6">
            <v>25878.668092784639</v>
          </cell>
          <cell r="T6">
            <v>25878.668092784639</v>
          </cell>
          <cell r="U6">
            <v>31313.188392269414</v>
          </cell>
          <cell r="V6">
            <v>7.0000000000000007E-2</v>
          </cell>
          <cell r="W6">
            <v>37745.185720349036</v>
          </cell>
          <cell r="X6">
            <v>0.15599000000000007</v>
          </cell>
          <cell r="Z6">
            <v>0.12</v>
          </cell>
          <cell r="AA6">
            <v>36570.046459563593</v>
          </cell>
        </row>
        <row r="7">
          <cell r="A7">
            <v>3557</v>
          </cell>
          <cell r="B7">
            <v>101150</v>
          </cell>
          <cell r="C7" t="str">
            <v>JAMON CRUDO SERRANO ENTERO ESPUÑA</v>
          </cell>
          <cell r="D7">
            <v>30190.71719268864</v>
          </cell>
          <cell r="E7">
            <v>1</v>
          </cell>
          <cell r="F7">
            <v>30190.71719268864</v>
          </cell>
          <cell r="G7">
            <v>29284.99567690798</v>
          </cell>
          <cell r="H7">
            <v>35434.844769058654</v>
          </cell>
          <cell r="I7">
            <v>0.24299999999999999</v>
          </cell>
          <cell r="J7">
            <v>44045.512047939905</v>
          </cell>
          <cell r="K7">
            <v>0.24299999999999999</v>
          </cell>
          <cell r="L7">
            <v>44045.512047939905</v>
          </cell>
          <cell r="N7">
            <v>36401.249626396617</v>
          </cell>
          <cell r="O7">
            <v>36401.249626396617</v>
          </cell>
          <cell r="Q7">
            <v>30190.71719268864</v>
          </cell>
          <cell r="R7">
            <v>1</v>
          </cell>
          <cell r="S7">
            <v>30190.71719268864</v>
          </cell>
          <cell r="T7">
            <v>30190.71719268864</v>
          </cell>
          <cell r="U7">
            <v>36530.767803153256</v>
          </cell>
          <cell r="V7">
            <v>0.05</v>
          </cell>
          <cell r="W7">
            <v>41843.236445542912</v>
          </cell>
          <cell r="X7">
            <v>0.18084999999999996</v>
          </cell>
          <cell r="Z7">
            <v>0.12</v>
          </cell>
          <cell r="AA7">
            <v>39687.02614134569</v>
          </cell>
        </row>
        <row r="8">
          <cell r="A8">
            <v>3563</v>
          </cell>
          <cell r="B8">
            <v>102205</v>
          </cell>
          <cell r="C8" t="str">
            <v>PALADINI LOMO CURADO ESPUÑA X800GR</v>
          </cell>
          <cell r="D8">
            <v>13115.327592407039</v>
          </cell>
          <cell r="E8">
            <v>1</v>
          </cell>
          <cell r="F8">
            <v>13115.327592407039</v>
          </cell>
          <cell r="G8">
            <v>12721.867764634828</v>
          </cell>
          <cell r="H8">
            <v>15393.459995208141</v>
          </cell>
          <cell r="I8">
            <v>0.24299999999999999</v>
          </cell>
          <cell r="J8">
            <v>19134.070774043717</v>
          </cell>
          <cell r="K8">
            <v>0.24299999999999999</v>
          </cell>
          <cell r="L8">
            <v>19134.070774043717</v>
          </cell>
          <cell r="N8">
            <v>15813.281631441088</v>
          </cell>
          <cell r="O8">
            <v>15813.281631441088</v>
          </cell>
          <cell r="Q8">
            <v>13115.327592407039</v>
          </cell>
          <cell r="R8">
            <v>1</v>
          </cell>
          <cell r="S8">
            <v>13115.327592407039</v>
          </cell>
          <cell r="T8">
            <v>13115.327592407039</v>
          </cell>
          <cell r="U8">
            <v>15869.546386812515</v>
          </cell>
          <cell r="V8">
            <v>0.05</v>
          </cell>
          <cell r="W8">
            <v>18177.367235341531</v>
          </cell>
          <cell r="X8">
            <v>0.18084999999999996</v>
          </cell>
          <cell r="Z8">
            <v>0.12</v>
          </cell>
          <cell r="AA8">
            <v>17240.675194633117</v>
          </cell>
        </row>
        <row r="9">
          <cell r="A9">
            <v>3561</v>
          </cell>
          <cell r="B9">
            <v>101176</v>
          </cell>
          <cell r="C9" t="str">
            <v>JAMON CRUDO ESPUÑA FETEADO X100GR</v>
          </cell>
          <cell r="D9">
            <v>3171.4990215552002</v>
          </cell>
          <cell r="E9">
            <v>1</v>
          </cell>
          <cell r="F9">
            <v>3171.4990215552002</v>
          </cell>
          <cell r="G9">
            <v>3076.3540509085442</v>
          </cell>
          <cell r="H9">
            <v>3722.3884015993385</v>
          </cell>
          <cell r="I9">
            <v>0.34799999999999998</v>
          </cell>
          <cell r="J9">
            <v>5017.7795653559078</v>
          </cell>
          <cell r="K9">
            <v>0.34799999999999998</v>
          </cell>
          <cell r="L9">
            <v>5017.7795653559078</v>
          </cell>
          <cell r="N9">
            <v>4146.9252606247173</v>
          </cell>
          <cell r="O9">
            <v>4146.9252606247173</v>
          </cell>
          <cell r="Q9">
            <v>3171.4990215552002</v>
          </cell>
          <cell r="R9">
            <v>1</v>
          </cell>
          <cell r="S9">
            <v>3171.4990215552002</v>
          </cell>
          <cell r="T9">
            <v>3171.4990215552002</v>
          </cell>
          <cell r="U9">
            <v>3837.5138160817924</v>
          </cell>
          <cell r="V9">
            <v>0.05</v>
          </cell>
          <cell r="W9">
            <v>4766.8905870881126</v>
          </cell>
          <cell r="X9">
            <v>0.28059999999999996</v>
          </cell>
          <cell r="Z9">
            <v>0.12</v>
          </cell>
          <cell r="AA9">
            <v>4169.0750097912587</v>
          </cell>
        </row>
        <row r="10">
          <cell r="A10">
            <v>3562</v>
          </cell>
          <cell r="B10">
            <v>102113</v>
          </cell>
          <cell r="C10" t="str">
            <v>PALADINI JAMON CRUDO ESPUÑA FETEADO EXTRAFINO X100GR</v>
          </cell>
          <cell r="D10">
            <v>3495.0217169952002</v>
          </cell>
          <cell r="E10">
            <v>1</v>
          </cell>
          <cell r="F10">
            <v>3495.0217169952002</v>
          </cell>
          <cell r="G10">
            <v>3390.1710654853441</v>
          </cell>
          <cell r="H10">
            <v>4102.1069892372661</v>
          </cell>
          <cell r="I10">
            <v>0.34799999999999998</v>
          </cell>
          <cell r="J10">
            <v>5529.6402214918344</v>
          </cell>
          <cell r="K10">
            <v>0.34799999999999998</v>
          </cell>
          <cell r="L10">
            <v>5529.6402214918344</v>
          </cell>
          <cell r="N10">
            <v>4569.9505962742433</v>
          </cell>
          <cell r="O10">
            <v>4569.9505962742433</v>
          </cell>
          <cell r="Q10">
            <v>3495.0217169952002</v>
          </cell>
          <cell r="R10">
            <v>1</v>
          </cell>
          <cell r="S10">
            <v>3495.0217169952002</v>
          </cell>
          <cell r="T10">
            <v>3495.0217169952002</v>
          </cell>
          <cell r="U10">
            <v>4228.9762775641921</v>
          </cell>
          <cell r="V10">
            <v>0.05</v>
          </cell>
          <cell r="W10">
            <v>5253.158210417243</v>
          </cell>
          <cell r="X10">
            <v>0.28059999999999996</v>
          </cell>
          <cell r="Z10">
            <v>0.12</v>
          </cell>
          <cell r="AA10">
            <v>4594.3598279457383</v>
          </cell>
        </row>
        <row r="11">
          <cell r="A11">
            <v>3565</v>
          </cell>
          <cell r="B11">
            <v>102335</v>
          </cell>
          <cell r="C11" t="str">
            <v>ESPUÑA JAMON CRUDO FETEADO EXTRAFINO X100GR</v>
          </cell>
          <cell r="D11">
            <v>2694.2010971904001</v>
          </cell>
          <cell r="E11">
            <v>1</v>
          </cell>
          <cell r="F11">
            <v>2694.2010971904001</v>
          </cell>
          <cell r="G11">
            <v>2613.3750642746882</v>
          </cell>
          <cell r="H11">
            <v>3162.1838277723728</v>
          </cell>
          <cell r="I11">
            <v>0.34799999999999998</v>
          </cell>
          <cell r="J11">
            <v>4262.623799837158</v>
          </cell>
          <cell r="K11">
            <v>0.34799999999999998</v>
          </cell>
          <cell r="L11">
            <v>4262.623799837158</v>
          </cell>
          <cell r="N11">
            <v>3522.8295866422795</v>
          </cell>
          <cell r="O11">
            <v>3522.8295866422795</v>
          </cell>
          <cell r="Q11">
            <v>2694.2010971904001</v>
          </cell>
          <cell r="R11">
            <v>1</v>
          </cell>
          <cell r="S11">
            <v>2694.2010971904001</v>
          </cell>
          <cell r="T11">
            <v>2694.2010971904001</v>
          </cell>
          <cell r="U11">
            <v>3259.9833276003842</v>
          </cell>
          <cell r="V11">
            <v>0.05</v>
          </cell>
          <cell r="W11">
            <v>4049.4926098453002</v>
          </cell>
          <cell r="X11">
            <v>0.28059999999999996</v>
          </cell>
          <cell r="Z11">
            <v>0.12</v>
          </cell>
          <cell r="AA11">
            <v>3541.6458871050572</v>
          </cell>
        </row>
        <row r="12">
          <cell r="A12">
            <v>3568</v>
          </cell>
          <cell r="B12">
            <v>100614</v>
          </cell>
          <cell r="C12" t="str">
            <v>JAMON CRUDO TIPO ESPAÑOL BLOQUE</v>
          </cell>
          <cell r="D12">
            <v>28132.455478175998</v>
          </cell>
          <cell r="E12">
            <v>1</v>
          </cell>
          <cell r="F12">
            <v>28132.455478175998</v>
          </cell>
          <cell r="G12">
            <v>27288.481813830716</v>
          </cell>
          <cell r="H12">
            <v>33019.06299473517</v>
          </cell>
          <cell r="I12">
            <v>0.24299999999999999</v>
          </cell>
          <cell r="J12">
            <v>41042.695302455817</v>
          </cell>
          <cell r="K12">
            <v>0.24299999999999999</v>
          </cell>
          <cell r="L12">
            <v>41042.695302455817</v>
          </cell>
          <cell r="N12">
            <v>33919.582894591586</v>
          </cell>
          <cell r="O12">
            <v>33919.582894591586</v>
          </cell>
          <cell r="Q12">
            <v>28132.455478175998</v>
          </cell>
          <cell r="R12">
            <v>1</v>
          </cell>
          <cell r="S12">
            <v>28132.455478175998</v>
          </cell>
          <cell r="T12">
            <v>28132.455478175998</v>
          </cell>
          <cell r="U12">
            <v>34040.271128592954</v>
          </cell>
          <cell r="V12">
            <v>0.05</v>
          </cell>
          <cell r="W12">
            <v>38990.560537333025</v>
          </cell>
          <cell r="X12">
            <v>0.18084999999999996</v>
          </cell>
          <cell r="Z12">
            <v>0.12</v>
          </cell>
          <cell r="AA12">
            <v>36981.350554103388</v>
          </cell>
        </row>
        <row r="13">
          <cell r="A13">
            <v>3570</v>
          </cell>
          <cell r="B13">
            <v>100996</v>
          </cell>
          <cell r="C13" t="str">
            <v>PALADINI JAMON CRUDO TIPO ESPAÑOL BLOQUE MEDIO X2.1KG</v>
          </cell>
          <cell r="D13">
            <v>28132.455478175998</v>
          </cell>
          <cell r="E13">
            <v>1</v>
          </cell>
          <cell r="F13">
            <v>28132.455478175998</v>
          </cell>
          <cell r="G13">
            <v>27288.481813830716</v>
          </cell>
          <cell r="H13">
            <v>33019.06299473517</v>
          </cell>
          <cell r="I13">
            <v>0.24299999999999999</v>
          </cell>
          <cell r="J13">
            <v>41042.695302455817</v>
          </cell>
          <cell r="K13">
            <v>0.24299999999999999</v>
          </cell>
          <cell r="L13">
            <v>41042.695302455817</v>
          </cell>
          <cell r="N13">
            <v>33919.582894591586</v>
          </cell>
          <cell r="O13">
            <v>33919.582894591586</v>
          </cell>
          <cell r="Q13">
            <v>28132.455478175998</v>
          </cell>
          <cell r="R13">
            <v>1</v>
          </cell>
          <cell r="S13">
            <v>28132.455478175998</v>
          </cell>
          <cell r="T13">
            <v>28132.455478175998</v>
          </cell>
          <cell r="U13">
            <v>34040.271128592954</v>
          </cell>
          <cell r="V13">
            <v>0.05</v>
          </cell>
          <cell r="W13">
            <v>38990.560537333025</v>
          </cell>
          <cell r="X13">
            <v>0.18084999999999996</v>
          </cell>
          <cell r="Z13">
            <v>0.12</v>
          </cell>
          <cell r="AA13">
            <v>36981.350554103388</v>
          </cell>
        </row>
        <row r="14">
          <cell r="A14">
            <v>3571</v>
          </cell>
          <cell r="B14">
            <v>101534</v>
          </cell>
          <cell r="C14" t="str">
            <v>PALADINI JAMON CRUDO BLOQUE CHICO X2.9KG</v>
          </cell>
          <cell r="D14">
            <v>24507.066278741757</v>
          </cell>
          <cell r="E14">
            <v>1</v>
          </cell>
          <cell r="F14">
            <v>24507.066278741757</v>
          </cell>
          <cell r="G14">
            <v>23771.854290379502</v>
          </cell>
          <cell r="H14">
            <v>28763.9436913592</v>
          </cell>
          <cell r="I14">
            <v>0.24299999999999999</v>
          </cell>
          <cell r="J14">
            <v>35753.582008359488</v>
          </cell>
          <cell r="K14">
            <v>0.24299999999999999</v>
          </cell>
          <cell r="L14">
            <v>35753.582008359488</v>
          </cell>
          <cell r="N14">
            <v>29548.414882941728</v>
          </cell>
          <cell r="O14">
            <v>29548.414882941728</v>
          </cell>
          <cell r="Q14">
            <v>23340.063122611198</v>
          </cell>
          <cell r="R14">
            <v>1</v>
          </cell>
          <cell r="S14">
            <v>23340.063122611198</v>
          </cell>
          <cell r="T14">
            <v>23340.063122611198</v>
          </cell>
          <cell r="U14">
            <v>28241.476378359548</v>
          </cell>
          <cell r="V14">
            <v>7.0000000000000007E-2</v>
          </cell>
          <cell r="W14">
            <v>33250.831267774323</v>
          </cell>
          <cell r="X14">
            <v>0.15599000000000007</v>
          </cell>
          <cell r="Z14">
            <v>0.12</v>
          </cell>
          <cell r="AA14">
            <v>32215.616934322305</v>
          </cell>
        </row>
        <row r="15">
          <cell r="A15">
            <v>3572</v>
          </cell>
          <cell r="B15">
            <v>100568</v>
          </cell>
          <cell r="C15" t="str">
            <v>JAMON CRUDO TIPO ESPAÑOL CON HUESO</v>
          </cell>
          <cell r="D15">
            <v>20940.5800872576</v>
          </cell>
          <cell r="E15">
            <v>1</v>
          </cell>
          <cell r="F15">
            <v>20940.5800872576</v>
          </cell>
          <cell r="G15">
            <v>20312.362684639873</v>
          </cell>
          <cell r="H15">
            <v>24577.958848414244</v>
          </cell>
          <cell r="I15">
            <v>0.24299999999999999</v>
          </cell>
          <cell r="J15">
            <v>30550.402848578906</v>
          </cell>
          <cell r="K15">
            <v>0.24299999999999999</v>
          </cell>
          <cell r="L15">
            <v>30550.402848578906</v>
          </cell>
          <cell r="N15">
            <v>25248.266817007359</v>
          </cell>
          <cell r="O15">
            <v>25248.266817007359</v>
          </cell>
          <cell r="Q15">
            <v>20940.5800872576</v>
          </cell>
          <cell r="R15">
            <v>1</v>
          </cell>
          <cell r="S15">
            <v>20940.5800872576</v>
          </cell>
          <cell r="T15">
            <v>20940.5800872576</v>
          </cell>
          <cell r="U15">
            <v>25338.101905581694</v>
          </cell>
          <cell r="V15">
            <v>0.05</v>
          </cell>
          <cell r="W15">
            <v>29022.882706149961</v>
          </cell>
          <cell r="X15">
            <v>0.18084999999999996</v>
          </cell>
          <cell r="Z15">
            <v>0.12</v>
          </cell>
          <cell r="AA15">
            <v>27527.313910223955</v>
          </cell>
        </row>
        <row r="16">
          <cell r="A16">
            <v>3576</v>
          </cell>
          <cell r="B16">
            <v>100834</v>
          </cell>
          <cell r="C16" t="str">
            <v>CAJA OBSEQUIO JAMON CRUDO T.ESP.C/H</v>
          </cell>
          <cell r="D16">
            <v>199522.55969291518</v>
          </cell>
          <cell r="E16">
            <v>1</v>
          </cell>
          <cell r="F16">
            <v>199522.55969291518</v>
          </cell>
          <cell r="G16">
            <v>193536.88290212772</v>
          </cell>
          <cell r="H16">
            <v>234179.62831157455</v>
          </cell>
          <cell r="I16">
            <v>0.24299999999999999</v>
          </cell>
          <cell r="J16">
            <v>291085.27799128718</v>
          </cell>
          <cell r="K16">
            <v>0.24299999999999999</v>
          </cell>
          <cell r="L16">
            <v>291085.27799128718</v>
          </cell>
          <cell r="N16">
            <v>240566.34544734479</v>
          </cell>
          <cell r="O16">
            <v>240566.34544734479</v>
          </cell>
          <cell r="Q16">
            <v>199522.55969291518</v>
          </cell>
          <cell r="R16">
            <v>1</v>
          </cell>
          <cell r="S16">
            <v>199522.55969291518</v>
          </cell>
          <cell r="T16">
            <v>199522.55969291518</v>
          </cell>
          <cell r="U16">
            <v>241422.29722842737</v>
          </cell>
          <cell r="V16">
            <v>0.05</v>
          </cell>
          <cell r="W16">
            <v>276531.01409172284</v>
          </cell>
          <cell r="X16">
            <v>0.18085000000000018</v>
          </cell>
          <cell r="Z16">
            <v>0.12</v>
          </cell>
          <cell r="AA16">
            <v>262281.18370896351</v>
          </cell>
        </row>
        <row r="17">
          <cell r="A17">
            <v>3580</v>
          </cell>
          <cell r="B17">
            <v>100932</v>
          </cell>
          <cell r="C17" t="str">
            <v>JAMON CRUDO SIN HUESO</v>
          </cell>
          <cell r="D17">
            <v>21686.563251396288</v>
          </cell>
          <cell r="E17">
            <v>1</v>
          </cell>
          <cell r="F17">
            <v>21686.563251396288</v>
          </cell>
          <cell r="G17">
            <v>21035.966353854401</v>
          </cell>
          <cell r="H17">
            <v>25453.519288163825</v>
          </cell>
          <cell r="I17">
            <v>0.24299999999999999</v>
          </cell>
          <cell r="J17">
            <v>31638.724475187635</v>
          </cell>
          <cell r="K17">
            <v>0.24299999999999999</v>
          </cell>
          <cell r="L17">
            <v>31638.724475187635</v>
          </cell>
          <cell r="N17">
            <v>26147.706177841021</v>
          </cell>
          <cell r="O17">
            <v>26147.706177841021</v>
          </cell>
          <cell r="Q17">
            <v>21686.563251396288</v>
          </cell>
          <cell r="R17">
            <v>1</v>
          </cell>
          <cell r="S17">
            <v>21686.563251396288</v>
          </cell>
          <cell r="T17">
            <v>21686.563251396288</v>
          </cell>
          <cell r="U17">
            <v>26240.74153418951</v>
          </cell>
          <cell r="V17">
            <v>0.05</v>
          </cell>
          <cell r="W17">
            <v>30056.788251428254</v>
          </cell>
          <cell r="X17">
            <v>0.18084999999999996</v>
          </cell>
          <cell r="Z17">
            <v>0.12</v>
          </cell>
          <cell r="AA17">
            <v>28507.941602743485</v>
          </cell>
        </row>
        <row r="18">
          <cell r="A18">
            <v>3582</v>
          </cell>
          <cell r="B18">
            <v>101603</v>
          </cell>
          <cell r="C18" t="str">
            <v>JAMON CRUDO PALADINI FET X 120 GRS</v>
          </cell>
          <cell r="D18">
            <v>3359.5394781312002</v>
          </cell>
          <cell r="E18">
            <v>1</v>
          </cell>
          <cell r="F18">
            <v>3359.5394781312002</v>
          </cell>
          <cell r="G18">
            <v>3258.7532937872643</v>
          </cell>
          <cell r="H18">
            <v>3943.0914854825896</v>
          </cell>
          <cell r="I18">
            <v>0.34799999999999998</v>
          </cell>
          <cell r="J18">
            <v>5315.2873224305313</v>
          </cell>
          <cell r="K18">
            <v>0.34799999999999998</v>
          </cell>
          <cell r="L18">
            <v>5315.2873224305313</v>
          </cell>
          <cell r="N18">
            <v>4392.7994400252328</v>
          </cell>
          <cell r="O18">
            <v>4392.7994400252328</v>
          </cell>
          <cell r="Q18">
            <v>3359.5394781312002</v>
          </cell>
          <cell r="R18">
            <v>1</v>
          </cell>
          <cell r="S18">
            <v>3359.5394781312002</v>
          </cell>
          <cell r="T18">
            <v>3359.5394781312002</v>
          </cell>
          <cell r="U18">
            <v>4065.0427685387522</v>
          </cell>
          <cell r="V18">
            <v>0.05</v>
          </cell>
          <cell r="W18">
            <v>5049.5229563090052</v>
          </cell>
          <cell r="X18">
            <v>0.28060000000000018</v>
          </cell>
          <cell r="Z18">
            <v>0.12</v>
          </cell>
          <cell r="AA18">
            <v>4416.2624637405006</v>
          </cell>
        </row>
        <row r="19">
          <cell r="A19">
            <v>3583</v>
          </cell>
          <cell r="B19">
            <v>101905</v>
          </cell>
          <cell r="C19" t="str">
            <v>PALADINI JAMON CRUDO FETEADO 120 GR</v>
          </cell>
          <cell r="D19">
            <v>3359.5324773696007</v>
          </cell>
          <cell r="E19">
            <v>1</v>
          </cell>
          <cell r="F19">
            <v>3359.5324773696007</v>
          </cell>
          <cell r="G19">
            <v>3258.7465030485127</v>
          </cell>
          <cell r="H19">
            <v>3943.0832686887006</v>
          </cell>
          <cell r="I19">
            <v>0.34799999999999998</v>
          </cell>
          <cell r="J19">
            <v>5315.2762461923685</v>
          </cell>
          <cell r="K19">
            <v>0.34799999999999998</v>
          </cell>
          <cell r="L19">
            <v>5315.2762461923685</v>
          </cell>
          <cell r="N19">
            <v>4392.7902861093953</v>
          </cell>
          <cell r="O19">
            <v>4392.7902861093953</v>
          </cell>
          <cell r="Q19">
            <v>3359.5324773696007</v>
          </cell>
          <cell r="R19">
            <v>1</v>
          </cell>
          <cell r="S19">
            <v>3359.5324773696007</v>
          </cell>
          <cell r="T19">
            <v>3359.5324773696007</v>
          </cell>
          <cell r="U19">
            <v>4065.0342976172169</v>
          </cell>
          <cell r="V19">
            <v>0.05</v>
          </cell>
          <cell r="W19">
            <v>5049.51243388275</v>
          </cell>
          <cell r="X19">
            <v>0.28059999999999996</v>
          </cell>
          <cell r="Z19">
            <v>0.12</v>
          </cell>
          <cell r="AA19">
            <v>4416.2532609313448</v>
          </cell>
        </row>
        <row r="20">
          <cell r="A20">
            <v>3584</v>
          </cell>
          <cell r="B20">
            <v>10116</v>
          </cell>
          <cell r="C20" t="str">
            <v>PALADINI BONDIOLA X1.05KG</v>
          </cell>
          <cell r="D20">
            <v>16882.863475718015</v>
          </cell>
          <cell r="E20">
            <v>1</v>
          </cell>
          <cell r="F20">
            <v>16882.863475718015</v>
          </cell>
          <cell r="G20">
            <v>16376.377571446475</v>
          </cell>
          <cell r="H20">
            <v>19815.416861450234</v>
          </cell>
          <cell r="I20">
            <v>0.24299999999999999</v>
          </cell>
          <cell r="J20">
            <v>24630.563158782643</v>
          </cell>
          <cell r="K20">
            <v>0.24299999999999999</v>
          </cell>
          <cell r="L20">
            <v>24630.563158782643</v>
          </cell>
          <cell r="N20">
            <v>20355.837321307969</v>
          </cell>
          <cell r="O20">
            <v>20355.837321307969</v>
          </cell>
          <cell r="Q20">
            <v>15927.229694073598</v>
          </cell>
          <cell r="R20">
            <v>1</v>
          </cell>
          <cell r="S20">
            <v>15927.229694073598</v>
          </cell>
          <cell r="T20">
            <v>15927.229694073598</v>
          </cell>
          <cell r="U20">
            <v>19271.947929829053</v>
          </cell>
          <cell r="V20">
            <v>7.0000000000000007E-2</v>
          </cell>
          <cell r="W20">
            <v>22906.423737667857</v>
          </cell>
          <cell r="X20">
            <v>0.15599000000000007</v>
          </cell>
          <cell r="Z20">
            <v>0.12</v>
          </cell>
          <cell r="AA20">
            <v>22193.266884824261</v>
          </cell>
        </row>
        <row r="21">
          <cell r="E21">
            <v>1</v>
          </cell>
          <cell r="G21" t="str">
            <v>Base S/IVA</v>
          </cell>
          <cell r="Q21" t="e">
            <v>#N/A</v>
          </cell>
          <cell r="R21">
            <v>1</v>
          </cell>
          <cell r="T21">
            <v>0</v>
          </cell>
          <cell r="Z21">
            <v>0.12</v>
          </cell>
          <cell r="AA21">
            <v>0</v>
          </cell>
        </row>
        <row r="22">
          <cell r="A22">
            <v>3588</v>
          </cell>
          <cell r="B22">
            <v>100854</v>
          </cell>
          <cell r="C22" t="str">
            <v xml:space="preserve">JAMON NATURAL LABRATTO X5.85KG </v>
          </cell>
          <cell r="D22">
            <v>11070.859198444416</v>
          </cell>
          <cell r="E22">
            <v>1</v>
          </cell>
          <cell r="F22">
            <v>11070.859198444416</v>
          </cell>
          <cell r="G22">
            <v>10738.733422491083</v>
          </cell>
          <cell r="H22">
            <v>12993.86744121421</v>
          </cell>
          <cell r="I22">
            <v>0.30599999999999999</v>
          </cell>
          <cell r="J22">
            <v>16969.990878225759</v>
          </cell>
          <cell r="K22">
            <v>0.30599999999999999</v>
          </cell>
          <cell r="L22">
            <v>16969.990878225759</v>
          </cell>
          <cell r="N22">
            <v>14024.785849773354</v>
          </cell>
          <cell r="O22">
            <v>14024.785849773354</v>
          </cell>
          <cell r="Q22">
            <v>11070.859198444416</v>
          </cell>
          <cell r="R22">
            <v>1</v>
          </cell>
          <cell r="S22">
            <v>11070.859198444416</v>
          </cell>
          <cell r="T22">
            <v>11070.859198444416</v>
          </cell>
          <cell r="U22">
            <v>13395.739630117743</v>
          </cell>
          <cell r="V22">
            <v>0.05</v>
          </cell>
          <cell r="W22">
            <v>16121.491334314471</v>
          </cell>
          <cell r="X22">
            <v>0.24070000000000014</v>
          </cell>
          <cell r="Z22">
            <v>0.12</v>
          </cell>
          <cell r="AA22">
            <v>14553.131534159915</v>
          </cell>
        </row>
        <row r="23">
          <cell r="A23">
            <v>3592</v>
          </cell>
          <cell r="B23">
            <v>100972</v>
          </cell>
          <cell r="C23" t="str">
            <v>JAMON A DOS FUEGOS L ABRATTO</v>
          </cell>
          <cell r="T23">
            <v>0</v>
          </cell>
          <cell r="Z23">
            <v>0.12</v>
          </cell>
          <cell r="AA23">
            <v>0</v>
          </cell>
        </row>
        <row r="24">
          <cell r="A24">
            <v>3596</v>
          </cell>
          <cell r="B24">
            <v>100855</v>
          </cell>
          <cell r="C24" t="str">
            <v>MORTADELA C/PISTACHO L ABRATTO</v>
          </cell>
          <cell r="D24">
            <v>10099.774735948798</v>
          </cell>
          <cell r="E24">
            <v>1</v>
          </cell>
          <cell r="F24">
            <v>10099.774735948798</v>
          </cell>
          <cell r="G24">
            <v>9796.7814938703341</v>
          </cell>
          <cell r="H24">
            <v>11854.105607583104</v>
          </cell>
          <cell r="I24">
            <v>0.30599999999999999</v>
          </cell>
          <cell r="J24">
            <v>15481.461923503533</v>
          </cell>
          <cell r="K24">
            <v>0.30599999999999999</v>
          </cell>
          <cell r="L24">
            <v>15481.461923503533</v>
          </cell>
          <cell r="N24">
            <v>12794.596630994656</v>
          </cell>
          <cell r="O24">
            <v>12794.596630994656</v>
          </cell>
          <cell r="Q24">
            <v>10099.774735948798</v>
          </cell>
          <cell r="R24">
            <v>1</v>
          </cell>
          <cell r="S24">
            <v>10099.774735948798</v>
          </cell>
          <cell r="T24">
            <v>10099.774735948798</v>
          </cell>
          <cell r="U24">
            <v>12220.727430498046</v>
          </cell>
          <cell r="V24">
            <v>0.05</v>
          </cell>
          <cell r="W24">
            <v>14707.388827328357</v>
          </cell>
          <cell r="X24">
            <v>0.24070000000000014</v>
          </cell>
          <cell r="Z24">
            <v>0.12</v>
          </cell>
          <cell r="AA24">
            <v>13276.598280493075</v>
          </cell>
        </row>
        <row r="25">
          <cell r="A25">
            <v>3600</v>
          </cell>
          <cell r="B25">
            <v>100856</v>
          </cell>
          <cell r="C25" t="str">
            <v>BONDIOLA LABRATTO X0.75KG</v>
          </cell>
          <cell r="D25">
            <v>18143.943846335998</v>
          </cell>
          <cell r="E25">
            <v>1</v>
          </cell>
          <cell r="F25">
            <v>18143.943846335998</v>
          </cell>
          <cell r="G25">
            <v>17599.625530945919</v>
          </cell>
          <cell r="H25">
            <v>21295.546892444563</v>
          </cell>
          <cell r="I25">
            <v>0.30599999999999999</v>
          </cell>
          <cell r="J25">
            <v>27811.984241532598</v>
          </cell>
          <cell r="K25">
            <v>0.30599999999999999</v>
          </cell>
          <cell r="L25">
            <v>27811.984241532598</v>
          </cell>
          <cell r="N25">
            <v>22985.11094341537</v>
          </cell>
          <cell r="O25">
            <v>22985.11094341537</v>
          </cell>
          <cell r="Q25">
            <v>18143.943846335998</v>
          </cell>
          <cell r="R25">
            <v>1</v>
          </cell>
          <cell r="S25">
            <v>18143.943846335998</v>
          </cell>
          <cell r="T25">
            <v>18143.943846335998</v>
          </cell>
          <cell r="U25">
            <v>21954.172054066559</v>
          </cell>
          <cell r="V25">
            <v>0.05</v>
          </cell>
          <cell r="W25">
            <v>26421.385029455967</v>
          </cell>
          <cell r="X25">
            <v>0.24069999999999991</v>
          </cell>
          <cell r="Z25">
            <v>0.12</v>
          </cell>
          <cell r="AA25">
            <v>23851.012519537911</v>
          </cell>
        </row>
        <row r="26">
          <cell r="A26">
            <v>3604</v>
          </cell>
          <cell r="B26">
            <v>100857</v>
          </cell>
          <cell r="C26" t="str">
            <v>PALADINI LOMO HORNEADO LABRATTO X1.4KG</v>
          </cell>
          <cell r="D26">
            <v>13084.255412121602</v>
          </cell>
          <cell r="E26">
            <v>1</v>
          </cell>
          <cell r="F26">
            <v>13084.255412121602</v>
          </cell>
          <cell r="G26">
            <v>12691.727749757954</v>
          </cell>
          <cell r="H26">
            <v>15356.990577207125</v>
          </cell>
          <cell r="I26">
            <v>0.30599999999999999</v>
          </cell>
          <cell r="J26">
            <v>20056.229693832505</v>
          </cell>
          <cell r="K26">
            <v>0.30599999999999999</v>
          </cell>
          <cell r="L26">
            <v>20056.229693832505</v>
          </cell>
          <cell r="N26">
            <v>16575.39644118389</v>
          </cell>
          <cell r="O26">
            <v>16575.39644118389</v>
          </cell>
          <cell r="Q26">
            <v>13084.255412121602</v>
          </cell>
          <cell r="R26">
            <v>1</v>
          </cell>
          <cell r="S26">
            <v>13084.255412121602</v>
          </cell>
          <cell r="T26">
            <v>13084.255412121602</v>
          </cell>
          <cell r="U26">
            <v>15831.949048667138</v>
          </cell>
          <cell r="V26">
            <v>0.05</v>
          </cell>
          <cell r="W26">
            <v>19053.41820914088</v>
          </cell>
          <cell r="X26">
            <v>0.24069999999999991</v>
          </cell>
          <cell r="Z26">
            <v>0.12</v>
          </cell>
          <cell r="AA26">
            <v>17199.82944647198</v>
          </cell>
        </row>
        <row r="27">
          <cell r="A27">
            <v>3616</v>
          </cell>
          <cell r="B27">
            <v>100860</v>
          </cell>
          <cell r="C27" t="str">
            <v>PALADINI SALAME FUET LABRATTO X150GR</v>
          </cell>
          <cell r="D27">
            <v>3455.8699577472003</v>
          </cell>
          <cell r="E27">
            <v>1</v>
          </cell>
          <cell r="F27">
            <v>3455.8699577472003</v>
          </cell>
          <cell r="G27">
            <v>3352.1938590147843</v>
          </cell>
          <cell r="H27">
            <v>4056.1545694078891</v>
          </cell>
          <cell r="I27">
            <v>0.30599999999999999</v>
          </cell>
          <cell r="J27">
            <v>5297.3378676467037</v>
          </cell>
          <cell r="K27">
            <v>0.30599999999999999</v>
          </cell>
          <cell r="L27">
            <v>5297.3378676467037</v>
          </cell>
          <cell r="N27">
            <v>4377.9651798733094</v>
          </cell>
          <cell r="O27">
            <v>4377.9651798733094</v>
          </cell>
          <cell r="Q27">
            <v>3455.8699577472003</v>
          </cell>
          <cell r="R27">
            <v>1</v>
          </cell>
          <cell r="S27">
            <v>3455.8699577472003</v>
          </cell>
          <cell r="T27">
            <v>3455.8699577472003</v>
          </cell>
          <cell r="U27">
            <v>4181.6026488741127</v>
          </cell>
          <cell r="V27">
            <v>0.05</v>
          </cell>
          <cell r="W27">
            <v>5032.4709742643681</v>
          </cell>
          <cell r="X27">
            <v>0.24070000000000014</v>
          </cell>
          <cell r="Z27">
            <v>0.12</v>
          </cell>
          <cell r="AA27">
            <v>4542.8931177368358</v>
          </cell>
        </row>
        <row r="28">
          <cell r="A28">
            <v>3640</v>
          </cell>
          <cell r="B28">
            <v>100865</v>
          </cell>
          <cell r="C28" t="str">
            <v>COCIDO NAT.FET. X 125 GR L ABRATTO X 12 UN</v>
          </cell>
          <cell r="D28">
            <v>2317.4341094015999</v>
          </cell>
          <cell r="E28">
            <v>1</v>
          </cell>
          <cell r="F28">
            <v>2317.4341094015999</v>
          </cell>
          <cell r="G28">
            <v>2247.9110861195518</v>
          </cell>
          <cell r="H28">
            <v>2719.9724142046575</v>
          </cell>
          <cell r="I28">
            <v>0.34799999999999998</v>
          </cell>
          <cell r="J28">
            <v>3666.522814347878</v>
          </cell>
          <cell r="K28">
            <v>0.34799999999999998</v>
          </cell>
          <cell r="L28">
            <v>3666.522814347878</v>
          </cell>
          <cell r="N28">
            <v>3030.1841440891553</v>
          </cell>
          <cell r="O28">
            <v>3030.1841440891553</v>
          </cell>
          <cell r="Q28">
            <v>2317.4341094015999</v>
          </cell>
          <cell r="R28">
            <v>1</v>
          </cell>
          <cell r="S28">
            <v>2317.4341094015999</v>
          </cell>
          <cell r="T28">
            <v>2317.4341094015999</v>
          </cell>
          <cell r="U28">
            <v>2804.095272375936</v>
          </cell>
          <cell r="V28">
            <v>0.05</v>
          </cell>
          <cell r="W28">
            <v>3483.1966736304839</v>
          </cell>
          <cell r="X28">
            <v>0.28059999999999974</v>
          </cell>
          <cell r="Z28">
            <v>0.12</v>
          </cell>
          <cell r="AA28">
            <v>3046.3691039092164</v>
          </cell>
        </row>
        <row r="29">
          <cell r="A29">
            <v>3644</v>
          </cell>
          <cell r="B29">
            <v>100867</v>
          </cell>
          <cell r="C29" t="str">
            <v>BONDIOLA FET. X 100 GR L ABRATTO X 12 UN</v>
          </cell>
          <cell r="D29">
            <v>2531.4333899904</v>
          </cell>
          <cell r="E29">
            <v>1</v>
          </cell>
          <cell r="F29">
            <v>2531.4333899904</v>
          </cell>
          <cell r="G29">
            <v>2455.4903882906879</v>
          </cell>
          <cell r="H29">
            <v>2971.1433698317323</v>
          </cell>
          <cell r="I29">
            <v>0.34799999999999998</v>
          </cell>
          <cell r="J29">
            <v>4005.101262533175</v>
          </cell>
          <cell r="K29">
            <v>0.34799999999999998</v>
          </cell>
          <cell r="L29">
            <v>4005.101262533175</v>
          </cell>
          <cell r="N29">
            <v>3310.0010434158471</v>
          </cell>
          <cell r="O29">
            <v>3310.0010434158471</v>
          </cell>
          <cell r="Q29">
            <v>2531.4333899904</v>
          </cell>
          <cell r="R29">
            <v>1</v>
          </cell>
          <cell r="S29">
            <v>2531.4333899904</v>
          </cell>
          <cell r="T29">
            <v>2531.4333899904</v>
          </cell>
          <cell r="U29">
            <v>3063.0344018883839</v>
          </cell>
          <cell r="V29">
            <v>0.05</v>
          </cell>
          <cell r="W29">
            <v>3804.8461994065165</v>
          </cell>
          <cell r="X29">
            <v>0.28059999999999996</v>
          </cell>
          <cell r="Z29">
            <v>0.12</v>
          </cell>
          <cell r="AA29">
            <v>3327.6805742115403</v>
          </cell>
        </row>
        <row r="30">
          <cell r="A30">
            <v>3648</v>
          </cell>
          <cell r="B30">
            <v>100868</v>
          </cell>
          <cell r="C30" t="str">
            <v>MORTADELA FET. X 100 GR L ABRATTO X 12 U</v>
          </cell>
          <cell r="D30">
            <v>1246.4505990719999</v>
          </cell>
          <cell r="E30">
            <v>1</v>
          </cell>
          <cell r="F30">
            <v>1246.4505990719999</v>
          </cell>
          <cell r="G30">
            <v>1209.0570810998399</v>
          </cell>
          <cell r="H30">
            <v>1462.9590681308064</v>
          </cell>
          <cell r="I30">
            <v>0.34799999999999998</v>
          </cell>
          <cell r="J30">
            <v>1972.068823840327</v>
          </cell>
          <cell r="K30">
            <v>0.34799999999999998</v>
          </cell>
          <cell r="L30">
            <v>1972.068823840327</v>
          </cell>
          <cell r="N30">
            <v>1629.8089453225843</v>
          </cell>
          <cell r="O30">
            <v>1629.8089453225843</v>
          </cell>
          <cell r="Q30">
            <v>1246.4505990719999</v>
          </cell>
          <cell r="R30">
            <v>1</v>
          </cell>
          <cell r="S30">
            <v>1246.4505990719999</v>
          </cell>
          <cell r="T30">
            <v>1246.4505990719999</v>
          </cell>
          <cell r="U30">
            <v>1508.2052248771199</v>
          </cell>
          <cell r="V30">
            <v>0.05</v>
          </cell>
          <cell r="W30">
            <v>1873.4653826483107</v>
          </cell>
          <cell r="X30">
            <v>0.28059999999999996</v>
          </cell>
          <cell r="Z30">
            <v>0.12</v>
          </cell>
          <cell r="AA30">
            <v>1638.5141563065031</v>
          </cell>
        </row>
        <row r="31">
          <cell r="A31">
            <v>3652</v>
          </cell>
          <cell r="B31">
            <v>100866</v>
          </cell>
          <cell r="C31" t="str">
            <v>LOMO HORNEADO FET. X 100 GR L ABRATTO X 12 UN</v>
          </cell>
          <cell r="D31">
            <v>1802.7381165695997</v>
          </cell>
          <cell r="E31">
            <v>1</v>
          </cell>
          <cell r="F31">
            <v>1802.7381165695997</v>
          </cell>
          <cell r="G31">
            <v>1748.6559730725116</v>
          </cell>
          <cell r="H31">
            <v>2115.8737274177392</v>
          </cell>
          <cell r="I31">
            <v>0.34799999999999998</v>
          </cell>
          <cell r="J31">
            <v>2852.1977845591127</v>
          </cell>
          <cell r="K31">
            <v>0.34799999999999998</v>
          </cell>
          <cell r="L31">
            <v>2852.1977845591127</v>
          </cell>
          <cell r="N31">
            <v>2357.1882517017461</v>
          </cell>
          <cell r="O31">
            <v>2357.1882517017461</v>
          </cell>
          <cell r="Q31">
            <v>1802.7381165695997</v>
          </cell>
          <cell r="R31">
            <v>1</v>
          </cell>
          <cell r="S31">
            <v>1802.7381165695997</v>
          </cell>
          <cell r="T31">
            <v>1802.7381165695997</v>
          </cell>
          <cell r="U31">
            <v>2181.3131210492156</v>
          </cell>
          <cell r="V31">
            <v>0.05</v>
          </cell>
          <cell r="W31">
            <v>2709.5878953311571</v>
          </cell>
          <cell r="X31">
            <v>0.28060000000000018</v>
          </cell>
          <cell r="Z31">
            <v>0.12</v>
          </cell>
          <cell r="AA31">
            <v>2369.7785747078678</v>
          </cell>
        </row>
        <row r="32">
          <cell r="A32">
            <v>3672</v>
          </cell>
          <cell r="B32">
            <v>100875</v>
          </cell>
          <cell r="C32" t="str">
            <v>SALCHICHA WURSTEN L ABRATTO X 0.225 GR</v>
          </cell>
          <cell r="D32">
            <v>2909.7055415232003</v>
          </cell>
          <cell r="E32">
            <v>1</v>
          </cell>
          <cell r="F32">
            <v>2909.7055415232003</v>
          </cell>
          <cell r="G32">
            <v>2822.4143752775044</v>
          </cell>
          <cell r="H32">
            <v>3415.1213940857801</v>
          </cell>
          <cell r="I32">
            <v>0.34799999999999998</v>
          </cell>
          <cell r="J32">
            <v>4603.5836392276315</v>
          </cell>
          <cell r="K32">
            <v>0.34799999999999998</v>
          </cell>
          <cell r="L32">
            <v>4603.5836392276315</v>
          </cell>
          <cell r="N32">
            <v>3804.6145778740756</v>
          </cell>
          <cell r="O32">
            <v>3804.6145778740756</v>
          </cell>
          <cell r="Q32">
            <v>2909.7055415232003</v>
          </cell>
          <cell r="R32">
            <v>1</v>
          </cell>
          <cell r="S32">
            <v>2909.7055415232003</v>
          </cell>
          <cell r="T32">
            <v>2909.7055415232003</v>
          </cell>
          <cell r="U32">
            <v>3520.7437052430723</v>
          </cell>
          <cell r="V32">
            <v>0.05</v>
          </cell>
          <cell r="W32">
            <v>4373.4044572662497</v>
          </cell>
          <cell r="X32">
            <v>0.28059999999999996</v>
          </cell>
          <cell r="Z32">
            <v>0.12</v>
          </cell>
          <cell r="AA32">
            <v>3824.9359613760739</v>
          </cell>
        </row>
        <row r="33">
          <cell r="Q33" t="e">
            <v>#N/A</v>
          </cell>
          <cell r="T33">
            <v>0</v>
          </cell>
          <cell r="Z33">
            <v>0.12</v>
          </cell>
          <cell r="AA33">
            <v>0</v>
          </cell>
        </row>
        <row r="34">
          <cell r="A34">
            <v>3692</v>
          </cell>
          <cell r="B34">
            <v>10611</v>
          </cell>
          <cell r="C34" t="str">
            <v>PALADINI SALAME MILAN X2KG</v>
          </cell>
          <cell r="D34">
            <v>11915.09392118976</v>
          </cell>
          <cell r="E34">
            <v>1</v>
          </cell>
          <cell r="F34">
            <v>11915.09392118976</v>
          </cell>
          <cell r="G34">
            <v>11557.641103554068</v>
          </cell>
          <cell r="H34">
            <v>13984.745735300421</v>
          </cell>
          <cell r="I34">
            <v>0.30599999999999999</v>
          </cell>
          <cell r="J34">
            <v>18264.077930302352</v>
          </cell>
          <cell r="K34">
            <v>0.30599999999999999</v>
          </cell>
          <cell r="L34">
            <v>18264.077930302352</v>
          </cell>
          <cell r="N34">
            <v>15094.279281241614</v>
          </cell>
          <cell r="O34">
            <v>15094.279281241614</v>
          </cell>
          <cell r="Q34">
            <v>11915.09392118976</v>
          </cell>
          <cell r="R34">
            <v>1</v>
          </cell>
          <cell r="S34">
            <v>11915.09392118976</v>
          </cell>
          <cell r="T34">
            <v>11915.09392118976</v>
          </cell>
          <cell r="U34">
            <v>14417.26364463961</v>
          </cell>
          <cell r="V34">
            <v>0.05</v>
          </cell>
          <cell r="W34">
            <v>17350.874033787233</v>
          </cell>
          <cell r="X34">
            <v>0.24070000000000014</v>
          </cell>
          <cell r="Z34">
            <v>0.12</v>
          </cell>
          <cell r="AA34">
            <v>15662.915223536471</v>
          </cell>
        </row>
        <row r="35">
          <cell r="A35">
            <v>3696</v>
          </cell>
          <cell r="B35">
            <v>10702</v>
          </cell>
          <cell r="C35" t="str">
            <v>PALADINI SALAME CRESPON X2.3KG</v>
          </cell>
          <cell r="D35">
            <v>11915.36485066368</v>
          </cell>
          <cell r="E35">
            <v>1</v>
          </cell>
          <cell r="F35">
            <v>11915.36485066368</v>
          </cell>
          <cell r="G35">
            <v>11557.90390514377</v>
          </cell>
          <cell r="H35">
            <v>13985.063725223961</v>
          </cell>
          <cell r="I35">
            <v>0.30599999999999999</v>
          </cell>
          <cell r="J35">
            <v>18264.493225142494</v>
          </cell>
          <cell r="K35">
            <v>0.30599999999999999</v>
          </cell>
          <cell r="L35">
            <v>18264.493225142494</v>
          </cell>
          <cell r="N35">
            <v>15094.622500117765</v>
          </cell>
          <cell r="O35">
            <v>15094.622500117765</v>
          </cell>
          <cell r="Q35">
            <v>11915.36485066368</v>
          </cell>
          <cell r="R35">
            <v>1</v>
          </cell>
          <cell r="S35">
            <v>11915.36485066368</v>
          </cell>
          <cell r="T35">
            <v>11915.36485066368</v>
          </cell>
          <cell r="U35">
            <v>14417.591469303054</v>
          </cell>
          <cell r="V35">
            <v>0.05</v>
          </cell>
          <cell r="W35">
            <v>17351.268563885369</v>
          </cell>
          <cell r="X35">
            <v>0.24070000000000014</v>
          </cell>
          <cell r="Z35">
            <v>0.12</v>
          </cell>
          <cell r="AA35">
            <v>15663.271372250836</v>
          </cell>
        </row>
        <row r="36">
          <cell r="A36">
            <v>3704</v>
          </cell>
          <cell r="B36">
            <v>10637</v>
          </cell>
          <cell r="C36" t="str">
            <v>SALAMINES PICADO FINO PALADINI X550GR</v>
          </cell>
          <cell r="D36">
            <v>12217.510440527618</v>
          </cell>
          <cell r="E36">
            <v>1</v>
          </cell>
          <cell r="F36">
            <v>12217.510440527618</v>
          </cell>
          <cell r="G36">
            <v>11850.985127311789</v>
          </cell>
          <cell r="H36">
            <v>14339.692004047265</v>
          </cell>
          <cell r="I36">
            <v>0.30599999999999999</v>
          </cell>
          <cell r="J36">
            <v>18727.637757285727</v>
          </cell>
          <cell r="K36">
            <v>0.30599999999999999</v>
          </cell>
          <cell r="L36">
            <v>18727.637757285727</v>
          </cell>
          <cell r="N36">
            <v>15477.386576269197</v>
          </cell>
          <cell r="O36">
            <v>15477.386576269197</v>
          </cell>
          <cell r="Q36">
            <v>12217.510440527618</v>
          </cell>
          <cell r="R36">
            <v>1</v>
          </cell>
          <cell r="S36">
            <v>12217.510440527618</v>
          </cell>
          <cell r="T36">
            <v>12217.510440527618</v>
          </cell>
          <cell r="U36">
            <v>14783.187633038418</v>
          </cell>
          <cell r="V36">
            <v>0.05</v>
          </cell>
          <cell r="W36">
            <v>17791.255869421442</v>
          </cell>
          <cell r="X36">
            <v>0.24070000000000014</v>
          </cell>
          <cell r="Z36">
            <v>0.12</v>
          </cell>
          <cell r="AA36">
            <v>16060.455044532937</v>
          </cell>
        </row>
        <row r="37">
          <cell r="A37">
            <v>3708</v>
          </cell>
          <cell r="B37">
            <v>10686</v>
          </cell>
          <cell r="C37" t="str">
            <v>SALAMINES TIPO CRESPON PALADINI X550GR</v>
          </cell>
          <cell r="D37">
            <v>12217.510440527618</v>
          </cell>
          <cell r="E37">
            <v>1</v>
          </cell>
          <cell r="F37">
            <v>12217.510440527618</v>
          </cell>
          <cell r="G37">
            <v>11850.985127311789</v>
          </cell>
          <cell r="H37">
            <v>14339.692004047265</v>
          </cell>
          <cell r="I37">
            <v>0.30599999999999999</v>
          </cell>
          <cell r="J37">
            <v>18727.637757285727</v>
          </cell>
          <cell r="K37">
            <v>0.30599999999999999</v>
          </cell>
          <cell r="L37">
            <v>18727.637757285727</v>
          </cell>
          <cell r="N37">
            <v>15477.386576269197</v>
          </cell>
          <cell r="O37">
            <v>15477.386576269197</v>
          </cell>
          <cell r="Q37">
            <v>12217.510440527618</v>
          </cell>
          <cell r="R37">
            <v>1</v>
          </cell>
          <cell r="S37">
            <v>12217.510440527618</v>
          </cell>
          <cell r="T37">
            <v>12217.510440527618</v>
          </cell>
          <cell r="U37">
            <v>14783.187633038418</v>
          </cell>
          <cell r="V37">
            <v>0.05</v>
          </cell>
          <cell r="W37">
            <v>17791.255869421442</v>
          </cell>
          <cell r="X37">
            <v>0.24070000000000014</v>
          </cell>
          <cell r="Z37">
            <v>0.12</v>
          </cell>
          <cell r="AA37">
            <v>16060.455044532937</v>
          </cell>
        </row>
        <row r="38">
          <cell r="A38">
            <v>3710</v>
          </cell>
          <cell r="B38">
            <v>101590</v>
          </cell>
          <cell r="C38" t="str">
            <v>PALADINI SALAME BASTON X900GR</v>
          </cell>
          <cell r="D38">
            <v>12075.630835705921</v>
          </cell>
          <cell r="E38">
            <v>1</v>
          </cell>
          <cell r="F38">
            <v>12075.630835705921</v>
          </cell>
          <cell r="G38">
            <v>11713.361910634743</v>
          </cell>
          <cell r="H38">
            <v>14173.16791186804</v>
          </cell>
          <cell r="I38">
            <v>0.30599999999999999</v>
          </cell>
          <cell r="J38">
            <v>18510.157292899661</v>
          </cell>
          <cell r="K38">
            <v>0.30599999999999999</v>
          </cell>
          <cell r="L38">
            <v>18510.157292899661</v>
          </cell>
          <cell r="N38">
            <v>15297.650655288977</v>
          </cell>
          <cell r="O38">
            <v>15297.650655288977</v>
          </cell>
          <cell r="Q38">
            <v>12075.630835705921</v>
          </cell>
          <cell r="R38">
            <v>1</v>
          </cell>
          <cell r="S38">
            <v>12075.630835705921</v>
          </cell>
          <cell r="T38">
            <v>12075.630835705921</v>
          </cell>
          <cell r="U38">
            <v>14611.513311204164</v>
          </cell>
          <cell r="V38">
            <v>0.05</v>
          </cell>
          <cell r="W38">
            <v>17584.649428254677</v>
          </cell>
          <cell r="X38">
            <v>0.24069999999999991</v>
          </cell>
          <cell r="Z38">
            <v>0.12</v>
          </cell>
          <cell r="AA38">
            <v>15873.948061292205</v>
          </cell>
        </row>
        <row r="39">
          <cell r="I39" t="e">
            <v>#DIV/0!</v>
          </cell>
          <cell r="J39" t="e">
            <v>#DIV/0!</v>
          </cell>
          <cell r="K39" t="e">
            <v>#DIV/0!</v>
          </cell>
          <cell r="L39" t="e">
            <v>#DIV/0!</v>
          </cell>
          <cell r="N39" t="e">
            <v>#DIV/0!</v>
          </cell>
          <cell r="O39" t="e">
            <v>#DIV/0!</v>
          </cell>
          <cell r="Q39" t="e">
            <v>#N/A</v>
          </cell>
          <cell r="R39">
            <v>1</v>
          </cell>
          <cell r="T39">
            <v>0</v>
          </cell>
          <cell r="Z39">
            <v>0.12</v>
          </cell>
          <cell r="AA39">
            <v>0</v>
          </cell>
        </row>
        <row r="40">
          <cell r="A40">
            <v>3712</v>
          </cell>
          <cell r="B40">
            <v>10173</v>
          </cell>
          <cell r="C40" t="str">
            <v>PALADINI JAMON COCIDO X6KG</v>
          </cell>
          <cell r="D40">
            <v>51559.691225366027</v>
          </cell>
          <cell r="E40">
            <v>1</v>
          </cell>
          <cell r="F40">
            <v>51559.691225366027</v>
          </cell>
          <cell r="G40">
            <v>51559.691225366027</v>
          </cell>
          <cell r="H40">
            <v>62387.22638269289</v>
          </cell>
          <cell r="I40">
            <v>0.32</v>
          </cell>
          <cell r="J40">
            <v>82351.138825154616</v>
          </cell>
          <cell r="K40">
            <v>0.32</v>
          </cell>
          <cell r="L40">
            <v>82351.138825154616</v>
          </cell>
          <cell r="N40">
            <v>68058.792417483157</v>
          </cell>
          <cell r="O40">
            <v>68058.792417483157</v>
          </cell>
          <cell r="Q40">
            <v>48044.257732727434</v>
          </cell>
          <cell r="R40">
            <v>1</v>
          </cell>
          <cell r="S40">
            <v>48044.257732727434</v>
          </cell>
          <cell r="T40">
            <v>46122.487423418337</v>
          </cell>
          <cell r="U40">
            <v>55808.209782336191</v>
          </cell>
          <cell r="V40">
            <v>0.22</v>
          </cell>
          <cell r="W40">
            <v>64233.888283620603</v>
          </cell>
          <cell r="X40">
            <v>0.15097560975609747</v>
          </cell>
          <cell r="Y40">
            <v>10705.648047270101</v>
          </cell>
          <cell r="Z40">
            <v>0.12</v>
          </cell>
          <cell r="AA40">
            <v>69873.693548616036</v>
          </cell>
        </row>
        <row r="41">
          <cell r="A41">
            <v>3713</v>
          </cell>
          <cell r="B41">
            <v>100891</v>
          </cell>
          <cell r="C41" t="str">
            <v>PALADINI JAMON COCIDO X4.5KG</v>
          </cell>
          <cell r="D41">
            <v>37349.506665535686</v>
          </cell>
          <cell r="E41">
            <v>1</v>
          </cell>
          <cell r="F41">
            <v>37349.506665535686</v>
          </cell>
          <cell r="G41">
            <v>36229.021465569618</v>
          </cell>
          <cell r="H41">
            <v>43837.115973339241</v>
          </cell>
          <cell r="I41">
            <v>0.32</v>
          </cell>
          <cell r="J41">
            <v>57864.9930848078</v>
          </cell>
          <cell r="K41">
            <v>0.315</v>
          </cell>
          <cell r="L41">
            <v>57645.807504941098</v>
          </cell>
          <cell r="N41">
            <v>47641.163227224046</v>
          </cell>
          <cell r="O41">
            <v>47822.308334551904</v>
          </cell>
          <cell r="Q41">
            <v>37349.506665535686</v>
          </cell>
          <cell r="R41">
            <v>1</v>
          </cell>
          <cell r="S41">
            <v>37349.506665535686</v>
          </cell>
          <cell r="T41">
            <v>37349.506665535686</v>
          </cell>
          <cell r="U41">
            <v>45192.903065298182</v>
          </cell>
          <cell r="V41">
            <v>0.05</v>
          </cell>
          <cell r="W41">
            <v>54971.743430567411</v>
          </cell>
          <cell r="X41">
            <v>0.254</v>
          </cell>
          <cell r="Z41">
            <v>0.12</v>
          </cell>
          <cell r="AA41">
            <v>49097.569890139952</v>
          </cell>
        </row>
        <row r="42">
          <cell r="A42">
            <v>3716</v>
          </cell>
          <cell r="B42">
            <v>10181</v>
          </cell>
          <cell r="C42" t="str">
            <v>PALADINI PALETA X6KG</v>
          </cell>
          <cell r="D42">
            <v>45364.083026693763</v>
          </cell>
          <cell r="E42">
            <v>1</v>
          </cell>
          <cell r="F42">
            <v>45364.083026693763</v>
          </cell>
          <cell r="G42">
            <v>44003.160535892952</v>
          </cell>
          <cell r="H42">
            <v>53243.824248430472</v>
          </cell>
          <cell r="I42">
            <v>0.245</v>
          </cell>
          <cell r="J42">
            <v>66288.561189295942</v>
          </cell>
          <cell r="K42">
            <v>0.245</v>
          </cell>
          <cell r="L42">
            <v>66288.561189295942</v>
          </cell>
          <cell r="N42">
            <v>54783.934867186734</v>
          </cell>
          <cell r="O42">
            <v>54783.934867186734</v>
          </cell>
          <cell r="Q42">
            <v>45364.083026693763</v>
          </cell>
          <cell r="R42">
            <v>1</v>
          </cell>
          <cell r="S42">
            <v>45364.083026693763</v>
          </cell>
          <cell r="T42">
            <v>45364.083026693763</v>
          </cell>
          <cell r="U42">
            <v>54890.540462299454</v>
          </cell>
          <cell r="V42">
            <v>0.05</v>
          </cell>
          <cell r="W42">
            <v>62974.133129831142</v>
          </cell>
          <cell r="X42">
            <v>0.18274999999999997</v>
          </cell>
          <cell r="Z42">
            <v>0.12</v>
          </cell>
          <cell r="AA42">
            <v>59633.083158242131</v>
          </cell>
        </row>
        <row r="43">
          <cell r="A43">
            <v>3720</v>
          </cell>
          <cell r="B43">
            <v>100928</v>
          </cell>
          <cell r="C43" t="str">
            <v>PALADINI FIAMBRE DE PALETA DE CERDO X 4,5 KG</v>
          </cell>
          <cell r="D43">
            <v>28341.136598535933</v>
          </cell>
          <cell r="E43">
            <v>1</v>
          </cell>
          <cell r="F43">
            <v>28341.136598535933</v>
          </cell>
          <cell r="G43">
            <v>27490.902500579854</v>
          </cell>
          <cell r="H43">
            <v>33263.99202570162</v>
          </cell>
          <cell r="I43">
            <v>0.245</v>
          </cell>
          <cell r="J43">
            <v>41413.670071998517</v>
          </cell>
          <cell r="K43">
            <v>0.245</v>
          </cell>
          <cell r="L43">
            <v>41413.670071998517</v>
          </cell>
          <cell r="N43">
            <v>34226.173613221916</v>
          </cell>
          <cell r="O43">
            <v>34226.173613221916</v>
          </cell>
          <cell r="Q43">
            <v>28341.136598535933</v>
          </cell>
          <cell r="R43">
            <v>1</v>
          </cell>
          <cell r="S43">
            <v>28341.136598535933</v>
          </cell>
          <cell r="T43">
            <v>28341.136598535933</v>
          </cell>
          <cell r="U43">
            <v>34292.775284228483</v>
          </cell>
          <cell r="V43">
            <v>0.05</v>
          </cell>
          <cell r="W43">
            <v>39342.986568398592</v>
          </cell>
          <cell r="X43">
            <v>0.18274999999999997</v>
          </cell>
          <cell r="Y43">
            <v>8742.8859040885764</v>
          </cell>
          <cell r="Z43">
            <v>0.12</v>
          </cell>
          <cell r="AA43">
            <v>37255.671068785814</v>
          </cell>
        </row>
        <row r="44">
          <cell r="A44">
            <v>3722</v>
          </cell>
          <cell r="B44">
            <v>101608</v>
          </cell>
          <cell r="C44" t="str">
            <v>PALADINI JAMON COCIDO BAJO SODIO X4.5KG</v>
          </cell>
          <cell r="D44">
            <v>41745.777100070402</v>
          </cell>
          <cell r="E44">
            <v>1</v>
          </cell>
          <cell r="F44">
            <v>41745.777100070402</v>
          </cell>
          <cell r="G44">
            <v>40493.403787068288</v>
          </cell>
          <cell r="H44">
            <v>48997.018582352626</v>
          </cell>
          <cell r="I44">
            <v>0.245</v>
          </cell>
          <cell r="J44">
            <v>61001.288135029019</v>
          </cell>
          <cell r="K44">
            <v>0.245</v>
          </cell>
          <cell r="L44">
            <v>61001.288135029019</v>
          </cell>
          <cell r="N44">
            <v>50414.28771490002</v>
          </cell>
          <cell r="O44">
            <v>50414.28771490002</v>
          </cell>
          <cell r="Q44">
            <v>41745.777100070402</v>
          </cell>
          <cell r="R44">
            <v>1</v>
          </cell>
          <cell r="S44">
            <v>41745.777100070402</v>
          </cell>
          <cell r="T44">
            <v>41745.777100070402</v>
          </cell>
          <cell r="U44">
            <v>50512.39029108519</v>
          </cell>
          <cell r="V44">
            <v>7.0000000000000007E-2</v>
          </cell>
          <cell r="W44">
            <v>56731.19796557699</v>
          </cell>
          <cell r="X44">
            <v>0.15785000000000005</v>
          </cell>
          <cell r="Z44">
            <v>0.12</v>
          </cell>
          <cell r="AA44">
            <v>54876.660812234943</v>
          </cell>
        </row>
        <row r="45">
          <cell r="A45">
            <v>3732</v>
          </cell>
          <cell r="B45">
            <v>20289</v>
          </cell>
          <cell r="C45" t="str">
            <v>PALADINI LOMO PALADINI X2KG</v>
          </cell>
          <cell r="D45">
            <v>17787.384212734079</v>
          </cell>
          <cell r="E45">
            <v>1</v>
          </cell>
          <cell r="F45">
            <v>17787.384212734079</v>
          </cell>
          <cell r="G45">
            <v>17253.762686352056</v>
          </cell>
          <cell r="H45">
            <v>20877.05285048599</v>
          </cell>
          <cell r="I45">
            <v>0.30599999999999999</v>
          </cell>
          <cell r="J45">
            <v>27265.431022734701</v>
          </cell>
          <cell r="K45">
            <v>0.30599999999999999</v>
          </cell>
          <cell r="L45">
            <v>27265.431022734701</v>
          </cell>
          <cell r="N45">
            <v>22533.414068375787</v>
          </cell>
          <cell r="O45">
            <v>22533.414068375787</v>
          </cell>
          <cell r="Q45">
            <v>17787.384212734079</v>
          </cell>
          <cell r="R45">
            <v>1</v>
          </cell>
          <cell r="S45">
            <v>17787.384212734079</v>
          </cell>
          <cell r="T45">
            <v>17787.384212734079</v>
          </cell>
          <cell r="U45">
            <v>21522.734897408238</v>
          </cell>
          <cell r="V45">
            <v>0.05</v>
          </cell>
          <cell r="W45">
            <v>25902.159471597966</v>
          </cell>
          <cell r="X45">
            <v>0.24069999999999991</v>
          </cell>
          <cell r="Z45">
            <v>0.12</v>
          </cell>
          <cell r="AA45">
            <v>23382.299192544309</v>
          </cell>
        </row>
        <row r="46">
          <cell r="Q46" t="e">
            <v>#N/A</v>
          </cell>
          <cell r="T46">
            <v>0</v>
          </cell>
          <cell r="Z46">
            <v>0.12</v>
          </cell>
          <cell r="AA46">
            <v>0</v>
          </cell>
        </row>
        <row r="47">
          <cell r="A47">
            <v>3744</v>
          </cell>
          <cell r="B47">
            <v>20412</v>
          </cell>
          <cell r="C47" t="str">
            <v>SALCH.C/JAMON X 2.5 KG</v>
          </cell>
          <cell r="D47">
            <v>11829.83934650112</v>
          </cell>
          <cell r="E47">
            <v>1</v>
          </cell>
          <cell r="F47">
            <v>11829.83934650112</v>
          </cell>
          <cell r="G47">
            <v>11474.944166106086</v>
          </cell>
          <cell r="H47">
            <v>13884.682440988365</v>
          </cell>
          <cell r="I47">
            <v>0.34799999999999998</v>
          </cell>
          <cell r="J47">
            <v>18716.551930452315</v>
          </cell>
          <cell r="K47">
            <v>0.34799999999999998</v>
          </cell>
          <cell r="L47">
            <v>18716.551930452315</v>
          </cell>
          <cell r="N47">
            <v>15468.224735911004</v>
          </cell>
          <cell r="O47">
            <v>15468.224735911004</v>
          </cell>
          <cell r="Q47">
            <v>11829.83934650112</v>
          </cell>
          <cell r="R47">
            <v>1</v>
          </cell>
          <cell r="S47">
            <v>11829.83934650112</v>
          </cell>
          <cell r="T47">
            <v>11829.83934650112</v>
          </cell>
          <cell r="U47">
            <v>14314.105609266355</v>
          </cell>
          <cell r="V47">
            <v>0.05</v>
          </cell>
          <cell r="W47">
            <v>17780.724333929698</v>
          </cell>
          <cell r="X47">
            <v>0.28059999999999996</v>
          </cell>
          <cell r="Z47">
            <v>0.12</v>
          </cell>
          <cell r="AA47">
            <v>15550.844333906969</v>
          </cell>
        </row>
        <row r="48">
          <cell r="A48">
            <v>3748</v>
          </cell>
          <cell r="B48">
            <v>20420</v>
          </cell>
          <cell r="C48" t="str">
            <v>SALCH.TRIPLE X 2.5 KG</v>
          </cell>
          <cell r="D48">
            <v>12257.583780032641</v>
          </cell>
          <cell r="E48">
            <v>1</v>
          </cell>
          <cell r="F48">
            <v>12257.583780032641</v>
          </cell>
          <cell r="G48">
            <v>11889.856266631661</v>
          </cell>
          <cell r="H48">
            <v>14386.726082624311</v>
          </cell>
          <cell r="I48">
            <v>0.34799999999999998</v>
          </cell>
          <cell r="J48">
            <v>19393.30675937757</v>
          </cell>
          <cell r="K48">
            <v>0.34799999999999998</v>
          </cell>
          <cell r="L48">
            <v>19393.30675937757</v>
          </cell>
          <cell r="N48">
            <v>16027.526247419481</v>
          </cell>
          <cell r="O48">
            <v>16027.526247419481</v>
          </cell>
          <cell r="Q48">
            <v>12257.583780032641</v>
          </cell>
          <cell r="R48">
            <v>1</v>
          </cell>
          <cell r="S48">
            <v>12257.583780032641</v>
          </cell>
          <cell r="T48">
            <v>12257.583780032641</v>
          </cell>
          <cell r="U48">
            <v>14831.676373839495</v>
          </cell>
          <cell r="V48">
            <v>0.05</v>
          </cell>
          <cell r="W48">
            <v>18423.641421408691</v>
          </cell>
          <cell r="X48">
            <v>0.28059999999999996</v>
          </cell>
          <cell r="Z48">
            <v>0.12</v>
          </cell>
          <cell r="AA48">
            <v>16113.133212539229</v>
          </cell>
        </row>
        <row r="49">
          <cell r="A49">
            <v>3760</v>
          </cell>
          <cell r="B49">
            <v>10546</v>
          </cell>
          <cell r="C49" t="str">
            <v>MORTADELA BOLOGNA PALADINI X4.8KG</v>
          </cell>
          <cell r="D49">
            <v>5562.5811429887999</v>
          </cell>
          <cell r="E49">
            <v>1</v>
          </cell>
          <cell r="F49">
            <v>5562.5811429887999</v>
          </cell>
          <cell r="G49">
            <v>5395.7037086991359</v>
          </cell>
          <cell r="H49">
            <v>6528.8014875259541</v>
          </cell>
          <cell r="I49">
            <v>0.34799999999999998</v>
          </cell>
          <cell r="J49">
            <v>8800.824405184987</v>
          </cell>
          <cell r="K49">
            <v>0.34799999999999998</v>
          </cell>
          <cell r="L49">
            <v>8800.824405184987</v>
          </cell>
          <cell r="N49">
            <v>7273.4085993264362</v>
          </cell>
          <cell r="O49">
            <v>7273.4085993264362</v>
          </cell>
          <cell r="Q49">
            <v>5562.5811429887999</v>
          </cell>
          <cell r="R49">
            <v>1</v>
          </cell>
          <cell r="S49">
            <v>5562.5811429887999</v>
          </cell>
          <cell r="T49">
            <v>5562.5811429887999</v>
          </cell>
          <cell r="U49">
            <v>6730.7231830164483</v>
          </cell>
          <cell r="V49">
            <v>0.1</v>
          </cell>
          <cell r="W49">
            <v>7920.7419646664885</v>
          </cell>
          <cell r="X49">
            <v>0.21320000000000006</v>
          </cell>
          <cell r="Z49">
            <v>0.12</v>
          </cell>
          <cell r="AA49">
            <v>7312.2576660290688</v>
          </cell>
        </row>
        <row r="50">
          <cell r="A50">
            <v>3762</v>
          </cell>
          <cell r="B50">
            <v>101643</v>
          </cell>
          <cell r="C50" t="str">
            <v>MORTADELA TIVOLI AL PESO</v>
          </cell>
          <cell r="D50">
            <v>3347.9182138752003</v>
          </cell>
          <cell r="E50">
            <v>1</v>
          </cell>
          <cell r="F50">
            <v>3347.9182138752003</v>
          </cell>
          <cell r="G50">
            <v>3247.4806674589445</v>
          </cell>
          <cell r="H50">
            <v>3929.4516076253226</v>
          </cell>
          <cell r="I50">
            <v>0.34799999999999998</v>
          </cell>
          <cell r="J50">
            <v>5296.9007670789342</v>
          </cell>
          <cell r="K50">
            <v>0.34799999999999998</v>
          </cell>
          <cell r="L50">
            <v>5296.9007670789342</v>
          </cell>
          <cell r="N50">
            <v>4377.6039397346567</v>
          </cell>
          <cell r="O50">
            <v>4377.6039397346567</v>
          </cell>
          <cell r="Q50">
            <v>3347.9182138752003</v>
          </cell>
          <cell r="R50">
            <v>1</v>
          </cell>
          <cell r="S50">
            <v>3347.9182138752003</v>
          </cell>
          <cell r="T50">
            <v>3347.9182138752003</v>
          </cell>
          <cell r="U50">
            <v>4050.9810387889925</v>
          </cell>
          <cell r="V50">
            <v>0.05</v>
          </cell>
          <cell r="W50">
            <v>5032.0557287249876</v>
          </cell>
          <cell r="X50">
            <v>0.28059999999999996</v>
          </cell>
          <cell r="Z50">
            <v>0.12</v>
          </cell>
          <cell r="AA50">
            <v>4400.9858005403612</v>
          </cell>
        </row>
        <row r="51">
          <cell r="A51">
            <v>3764</v>
          </cell>
          <cell r="B51">
            <v>10561</v>
          </cell>
          <cell r="C51" t="str">
            <v>MORTADELA GIGANTE</v>
          </cell>
          <cell r="D51">
            <v>7218.2892644351996</v>
          </cell>
          <cell r="E51">
            <v>1</v>
          </cell>
          <cell r="F51">
            <v>7218.2892644351996</v>
          </cell>
          <cell r="G51">
            <v>7001.7405865021437</v>
          </cell>
          <cell r="H51">
            <v>8472.1061096675949</v>
          </cell>
          <cell r="I51">
            <v>0.34799999999999998</v>
          </cell>
          <cell r="J51">
            <v>11420.399035831917</v>
          </cell>
          <cell r="K51">
            <v>0.34799999999999998</v>
          </cell>
          <cell r="L51">
            <v>11420.399035831917</v>
          </cell>
          <cell r="N51">
            <v>9438.3463106048912</v>
          </cell>
          <cell r="O51">
            <v>9438.3463106048912</v>
          </cell>
          <cell r="Q51">
            <v>7218.2892644351996</v>
          </cell>
          <cell r="R51">
            <v>1</v>
          </cell>
          <cell r="S51">
            <v>7218.2892644351996</v>
          </cell>
          <cell r="T51">
            <v>7218.2892644351996</v>
          </cell>
          <cell r="U51">
            <v>8734.1300099665914</v>
          </cell>
          <cell r="V51">
            <v>0.05</v>
          </cell>
          <cell r="W51">
            <v>10849.379084040322</v>
          </cell>
          <cell r="X51">
            <v>0.28059999999999996</v>
          </cell>
          <cell r="Z51">
            <v>0.12</v>
          </cell>
          <cell r="AA51">
            <v>9488.7588428277068</v>
          </cell>
        </row>
        <row r="52">
          <cell r="A52">
            <v>3768</v>
          </cell>
          <cell r="B52">
            <v>20578</v>
          </cell>
          <cell r="C52" t="str">
            <v>MORTADELA FLIAR. X 500 GR (12 X 500 GR)</v>
          </cell>
          <cell r="D52">
            <v>3133.5198898751996</v>
          </cell>
          <cell r="E52">
            <v>1</v>
          </cell>
          <cell r="F52">
            <v>3133.5198898751996</v>
          </cell>
          <cell r="G52">
            <v>3039.5142931789437</v>
          </cell>
          <cell r="H52">
            <v>3677.8122947465217</v>
          </cell>
          <cell r="I52">
            <v>0.34799999999999998</v>
          </cell>
          <cell r="J52">
            <v>4957.6909733183111</v>
          </cell>
          <cell r="K52">
            <v>0.34799999999999998</v>
          </cell>
          <cell r="L52">
            <v>4957.6909733183111</v>
          </cell>
          <cell r="N52">
            <v>4097.2652672052163</v>
          </cell>
          <cell r="O52">
            <v>4097.2652672052163</v>
          </cell>
          <cell r="Q52">
            <v>3133.5198898751996</v>
          </cell>
          <cell r="R52">
            <v>1</v>
          </cell>
          <cell r="S52">
            <v>3133.5198898751996</v>
          </cell>
          <cell r="T52">
            <v>3133.5198898751996</v>
          </cell>
          <cell r="U52">
            <v>3791.5590667489914</v>
          </cell>
          <cell r="V52">
            <v>0.05</v>
          </cell>
          <cell r="W52">
            <v>4709.8064246523954</v>
          </cell>
          <cell r="X52">
            <v>0.28059999999999996</v>
          </cell>
          <cell r="Z52">
            <v>0.12</v>
          </cell>
          <cell r="AA52">
            <v>4119.1497701161043</v>
          </cell>
        </row>
        <row r="53">
          <cell r="A53">
            <v>3776</v>
          </cell>
          <cell r="B53">
            <v>20503</v>
          </cell>
          <cell r="C53" t="str">
            <v>PALADINI MORTADELITA X300GR</v>
          </cell>
          <cell r="D53">
            <v>2005.4661709824002</v>
          </cell>
          <cell r="E53">
            <v>1</v>
          </cell>
          <cell r="F53">
            <v>2005.4661709824002</v>
          </cell>
          <cell r="G53">
            <v>1945.3021858529282</v>
          </cell>
          <cell r="H53">
            <v>2353.8156448820432</v>
          </cell>
          <cell r="I53">
            <v>0.34799999999999998</v>
          </cell>
          <cell r="J53">
            <v>3172.9434893009943</v>
          </cell>
          <cell r="K53">
            <v>0.34799999999999998</v>
          </cell>
          <cell r="L53">
            <v>3172.9434893009943</v>
          </cell>
          <cell r="N53">
            <v>2622.2673465297476</v>
          </cell>
          <cell r="O53">
            <v>2622.2673465297476</v>
          </cell>
          <cell r="Q53">
            <v>1880.124535296</v>
          </cell>
          <cell r="R53">
            <v>1</v>
          </cell>
          <cell r="S53">
            <v>1880.124535296</v>
          </cell>
          <cell r="T53">
            <v>1880.124535296</v>
          </cell>
          <cell r="U53">
            <v>2274.9506877081599</v>
          </cell>
          <cell r="V53">
            <v>0.15</v>
          </cell>
          <cell r="W53">
            <v>2697.0019659058453</v>
          </cell>
          <cell r="X53">
            <v>0.14580000000000015</v>
          </cell>
          <cell r="Z53">
            <v>0.12</v>
          </cell>
          <cell r="AA53">
            <v>2636.2735222678884</v>
          </cell>
        </row>
        <row r="54">
          <cell r="A54">
            <v>3777</v>
          </cell>
          <cell r="B54">
            <v>101013</v>
          </cell>
          <cell r="C54" t="str">
            <v>MORTADELA CON QUESO MINI X 300 GR</v>
          </cell>
          <cell r="D54">
            <v>1974.14966411712</v>
          </cell>
          <cell r="E54">
            <v>1</v>
          </cell>
          <cell r="F54">
            <v>1974.14966411712</v>
          </cell>
          <cell r="G54">
            <v>1914.9251741936064</v>
          </cell>
          <cell r="H54">
            <v>2317.0594607742637</v>
          </cell>
          <cell r="I54">
            <v>0.36</v>
          </cell>
          <cell r="J54">
            <v>3151.2008666529987</v>
          </cell>
          <cell r="K54">
            <v>0.36</v>
          </cell>
          <cell r="L54">
            <v>3151.2008666529987</v>
          </cell>
          <cell r="N54">
            <v>2604.2982369033048</v>
          </cell>
          <cell r="O54">
            <v>2604.2982369033048</v>
          </cell>
          <cell r="Q54">
            <v>1974.14966411712</v>
          </cell>
          <cell r="R54">
            <v>1</v>
          </cell>
          <cell r="S54">
            <v>1974.14966411712</v>
          </cell>
          <cell r="T54">
            <v>1974.14966411712</v>
          </cell>
          <cell r="U54">
            <v>2388.7210935817152</v>
          </cell>
          <cell r="V54">
            <v>0.05</v>
          </cell>
          <cell r="W54">
            <v>2993.6408233203488</v>
          </cell>
          <cell r="X54">
            <v>0.29200000000000004</v>
          </cell>
          <cell r="Z54">
            <v>0.12</v>
          </cell>
          <cell r="AA54">
            <v>2595.1065960671754</v>
          </cell>
        </row>
        <row r="55">
          <cell r="A55">
            <v>3778</v>
          </cell>
          <cell r="B55">
            <v>101012</v>
          </cell>
          <cell r="C55" t="str">
            <v>MORTADELA CON QUESO X 2, 5 KG</v>
          </cell>
          <cell r="D55">
            <v>19346.814704447999</v>
          </cell>
          <cell r="E55">
            <v>1</v>
          </cell>
          <cell r="F55">
            <v>19346.814704447999</v>
          </cell>
          <cell r="G55">
            <v>18766.410263314559</v>
          </cell>
          <cell r="H55">
            <v>22707.356418610616</v>
          </cell>
          <cell r="I55">
            <v>0.34799999999999998</v>
          </cell>
          <cell r="J55">
            <v>30609.516452287109</v>
          </cell>
          <cell r="K55">
            <v>0.34799999999999998</v>
          </cell>
          <cell r="L55">
            <v>30609.516452287109</v>
          </cell>
          <cell r="N55">
            <v>25297.121034948024</v>
          </cell>
          <cell r="O55">
            <v>25297.121034948024</v>
          </cell>
          <cell r="Q55">
            <v>19346.814704447999</v>
          </cell>
          <cell r="R55">
            <v>1</v>
          </cell>
          <cell r="S55">
            <v>19346.814704447999</v>
          </cell>
          <cell r="T55">
            <v>19346.814704447999</v>
          </cell>
          <cell r="U55">
            <v>23409.645792382078</v>
          </cell>
          <cell r="V55">
            <v>0.05</v>
          </cell>
          <cell r="W55">
            <v>29079.040629672752</v>
          </cell>
          <cell r="X55">
            <v>0.28059999999999996</v>
          </cell>
          <cell r="Z55">
            <v>0.12</v>
          </cell>
          <cell r="AA55">
            <v>25432.239188843891</v>
          </cell>
        </row>
        <row r="56">
          <cell r="A56">
            <v>3780</v>
          </cell>
          <cell r="B56">
            <v>20545</v>
          </cell>
          <cell r="C56" t="str">
            <v>MORTADELA A/V X 2.5 KG</v>
          </cell>
          <cell r="D56">
            <v>15661.711108794239</v>
          </cell>
          <cell r="E56">
            <v>1</v>
          </cell>
          <cell r="F56">
            <v>15661.711108794239</v>
          </cell>
          <cell r="G56">
            <v>15191.859775530413</v>
          </cell>
          <cell r="H56">
            <v>18382.150328391799</v>
          </cell>
          <cell r="I56">
            <v>0.34799999999999998</v>
          </cell>
          <cell r="J56">
            <v>24779.138642672144</v>
          </cell>
          <cell r="K56">
            <v>0.34799999999999998</v>
          </cell>
          <cell r="L56">
            <v>24779.138642672144</v>
          </cell>
          <cell r="N56">
            <v>20478.626977414995</v>
          </cell>
          <cell r="O56">
            <v>20478.626977414995</v>
          </cell>
          <cell r="Q56">
            <v>15661.711108794239</v>
          </cell>
          <cell r="R56">
            <v>1</v>
          </cell>
          <cell r="S56">
            <v>15661.711108794239</v>
          </cell>
          <cell r="T56">
            <v>15661.711108794239</v>
          </cell>
          <cell r="U56">
            <v>18950.670441641028</v>
          </cell>
          <cell r="V56">
            <v>0.05</v>
          </cell>
          <cell r="W56">
            <v>23540.181710538538</v>
          </cell>
          <cell r="X56">
            <v>0.28059999999999996</v>
          </cell>
          <cell r="Z56">
            <v>0.12</v>
          </cell>
          <cell r="AA56">
            <v>20588.008367798815</v>
          </cell>
        </row>
        <row r="57">
          <cell r="A57">
            <v>3784</v>
          </cell>
          <cell r="B57">
            <v>20552</v>
          </cell>
          <cell r="C57" t="str">
            <v>PALADINI MORTADELA A/V X4.5KG</v>
          </cell>
          <cell r="D57">
            <v>26377.475017074052</v>
          </cell>
          <cell r="E57">
            <v>1</v>
          </cell>
          <cell r="F57">
            <v>26377.475017074052</v>
          </cell>
          <cell r="G57">
            <v>25586.15076656183</v>
          </cell>
          <cell r="H57">
            <v>30959.242427539815</v>
          </cell>
          <cell r="I57">
            <v>0.34799999999999998</v>
          </cell>
          <cell r="J57">
            <v>41733.058792323674</v>
          </cell>
          <cell r="K57">
            <v>0.34799999999999998</v>
          </cell>
          <cell r="L57">
            <v>41733.058792323674</v>
          </cell>
          <cell r="N57">
            <v>34490.131233325352</v>
          </cell>
          <cell r="O57">
            <v>34490.131233325352</v>
          </cell>
          <cell r="Q57">
            <v>24769.09239408173</v>
          </cell>
          <cell r="R57">
            <v>1</v>
          </cell>
          <cell r="S57">
            <v>24769.09239408173</v>
          </cell>
          <cell r="T57">
            <v>24769.09239408173</v>
          </cell>
          <cell r="U57">
            <v>29970.601796838895</v>
          </cell>
          <cell r="V57">
            <v>0.12</v>
          </cell>
          <cell r="W57">
            <v>36725.091737244831</v>
          </cell>
          <cell r="X57">
            <v>0.18623999999999996</v>
          </cell>
          <cell r="Z57">
            <v>0.12</v>
          </cell>
          <cell r="AA57">
            <v>34674.351518844596</v>
          </cell>
        </row>
        <row r="58">
          <cell r="A58">
            <v>3788</v>
          </cell>
          <cell r="B58">
            <v>20560</v>
          </cell>
          <cell r="C58" t="str">
            <v>MORTADELA A/V X 8 KG</v>
          </cell>
          <cell r="D58">
            <v>56723.740871615999</v>
          </cell>
          <cell r="Q58">
            <v>56723.740871615999</v>
          </cell>
          <cell r="T58">
            <v>0</v>
          </cell>
          <cell r="Z58">
            <v>0.12</v>
          </cell>
          <cell r="AA58">
            <v>0</v>
          </cell>
        </row>
        <row r="59">
          <cell r="A59">
            <v>3792</v>
          </cell>
          <cell r="B59">
            <v>20735</v>
          </cell>
          <cell r="C59" t="str">
            <v>PALADINI LEBERWURST X250GR</v>
          </cell>
          <cell r="D59">
            <v>1408.927354619904</v>
          </cell>
          <cell r="E59">
            <v>1</v>
          </cell>
          <cell r="F59">
            <v>1408.927354619904</v>
          </cell>
          <cell r="G59">
            <v>1366.6595339813068</v>
          </cell>
          <cell r="H59">
            <v>1653.6580361173812</v>
          </cell>
          <cell r="I59">
            <v>0.36</v>
          </cell>
          <cell r="J59">
            <v>2248.9749291196385</v>
          </cell>
          <cell r="K59">
            <v>0.36</v>
          </cell>
          <cell r="L59">
            <v>2248.9749291196385</v>
          </cell>
          <cell r="N59">
            <v>1858.6569662145773</v>
          </cell>
          <cell r="O59">
            <v>1858.6569662145773</v>
          </cell>
          <cell r="Q59">
            <v>1320.86939495616</v>
          </cell>
          <cell r="R59">
            <v>1</v>
          </cell>
          <cell r="S59">
            <v>1320.86939495616</v>
          </cell>
          <cell r="T59">
            <v>1320.86939495616</v>
          </cell>
          <cell r="U59">
            <v>1598.2519678969536</v>
          </cell>
          <cell r="V59">
            <v>0.15</v>
          </cell>
          <cell r="W59">
            <v>1911.6286897516927</v>
          </cell>
          <cell r="X59">
            <v>0.15599999999999992</v>
          </cell>
          <cell r="Z59">
            <v>0.12</v>
          </cell>
          <cell r="AA59">
            <v>1852.097000451467</v>
          </cell>
        </row>
        <row r="60">
          <cell r="A60">
            <v>3796</v>
          </cell>
          <cell r="B60">
            <v>100652</v>
          </cell>
          <cell r="C60" t="str">
            <v>LEBERWURST CON HIERBAS X 200 GR (24 X 200 GR)</v>
          </cell>
          <cell r="D60">
            <v>1306.997105815296</v>
          </cell>
          <cell r="E60">
            <v>1</v>
          </cell>
          <cell r="F60">
            <v>1306.997105815296</v>
          </cell>
          <cell r="G60">
            <v>1267.787192640837</v>
          </cell>
          <cell r="H60">
            <v>1534.0225030954127</v>
          </cell>
          <cell r="I60">
            <v>0.34799999999999998</v>
          </cell>
          <cell r="J60">
            <v>2067.8623341726161</v>
          </cell>
          <cell r="K60">
            <v>0.34799999999999998</v>
          </cell>
          <cell r="L60">
            <v>2067.8623341726161</v>
          </cell>
          <cell r="N60">
            <v>1708.9771356798481</v>
          </cell>
          <cell r="O60">
            <v>1708.9771356798481</v>
          </cell>
          <cell r="Q60">
            <v>1233.0161375616001</v>
          </cell>
          <cell r="R60">
            <v>1</v>
          </cell>
          <cell r="S60">
            <v>1233.0161375616001</v>
          </cell>
          <cell r="T60">
            <v>1233.0161375616001</v>
          </cell>
          <cell r="U60">
            <v>1491.9495264495361</v>
          </cell>
          <cell r="V60">
            <v>0.05</v>
          </cell>
          <cell r="W60">
            <v>1964.4692174639854</v>
          </cell>
          <cell r="X60">
            <v>0.28059999999999996</v>
          </cell>
          <cell r="Z60">
            <v>0.12</v>
          </cell>
          <cell r="AA60">
            <v>1718.1052034668623</v>
          </cell>
        </row>
        <row r="61">
          <cell r="Q61" t="e">
            <v>#N/A</v>
          </cell>
          <cell r="T61">
            <v>0</v>
          </cell>
          <cell r="Z61">
            <v>0.12</v>
          </cell>
          <cell r="AA61">
            <v>0</v>
          </cell>
        </row>
        <row r="62">
          <cell r="A62">
            <v>3800</v>
          </cell>
          <cell r="B62">
            <v>10827</v>
          </cell>
          <cell r="C62" t="str">
            <v>PALADINI SALCHICHA VIENA X6</v>
          </cell>
          <cell r="D62">
            <v>1436.8834959171841</v>
          </cell>
          <cell r="E62">
            <v>1</v>
          </cell>
          <cell r="F62">
            <v>1436.8834959171841</v>
          </cell>
          <cell r="G62">
            <v>1393.7769910396685</v>
          </cell>
          <cell r="H62">
            <v>1686.4701591579988</v>
          </cell>
          <cell r="I62">
            <v>0.34799999999999998</v>
          </cell>
          <cell r="J62">
            <v>2273.3617745449824</v>
          </cell>
          <cell r="K62">
            <v>0.34799999999999998</v>
          </cell>
          <cell r="L62">
            <v>2273.3617745449824</v>
          </cell>
          <cell r="N62">
            <v>1878.8113839214732</v>
          </cell>
          <cell r="O62">
            <v>1878.8113839214732</v>
          </cell>
          <cell r="Q62">
            <v>1355.5504678464001</v>
          </cell>
          <cell r="R62">
            <v>1</v>
          </cell>
          <cell r="S62">
            <v>1355.5504678464001</v>
          </cell>
          <cell r="T62">
            <v>1355.5504678464001</v>
          </cell>
          <cell r="U62">
            <v>1640.216066094144</v>
          </cell>
          <cell r="V62">
            <v>0.05</v>
          </cell>
          <cell r="W62">
            <v>2159.6936858177332</v>
          </cell>
          <cell r="X62">
            <v>0.28059999999999996</v>
          </cell>
          <cell r="Z62">
            <v>0.12</v>
          </cell>
          <cell r="AA62">
            <v>1888.8465782569585</v>
          </cell>
        </row>
        <row r="63">
          <cell r="A63">
            <v>3804</v>
          </cell>
          <cell r="B63">
            <v>10835</v>
          </cell>
          <cell r="C63" t="str">
            <v>PALADINI SALCHICHA VIENA X12UN</v>
          </cell>
          <cell r="D63">
            <v>2901.6056603520001</v>
          </cell>
          <cell r="E63">
            <v>1</v>
          </cell>
          <cell r="F63">
            <v>2901.6056603520001</v>
          </cell>
          <cell r="G63">
            <v>2814.5574905414401</v>
          </cell>
          <cell r="H63">
            <v>3405.6145635551425</v>
          </cell>
          <cell r="I63">
            <v>0.34799999999999998</v>
          </cell>
          <cell r="J63">
            <v>4590.7684316723316</v>
          </cell>
          <cell r="K63">
            <v>0.34799999999999998</v>
          </cell>
          <cell r="L63">
            <v>4590.7684316723316</v>
          </cell>
          <cell r="N63">
            <v>3794.0234972498611</v>
          </cell>
          <cell r="O63">
            <v>3794.0234972498611</v>
          </cell>
          <cell r="Q63">
            <v>2901.6056603520001</v>
          </cell>
          <cell r="R63">
            <v>1</v>
          </cell>
          <cell r="S63">
            <v>2901.6056603520001</v>
          </cell>
          <cell r="T63">
            <v>2901.6056603520001</v>
          </cell>
          <cell r="U63">
            <v>3510.9428490259202</v>
          </cell>
          <cell r="V63">
            <v>0.05</v>
          </cell>
          <cell r="W63">
            <v>4361.2300100887151</v>
          </cell>
          <cell r="X63">
            <v>0.28059999999999996</v>
          </cell>
          <cell r="Z63">
            <v>0.12</v>
          </cell>
          <cell r="AA63">
            <v>3814.2883111817596</v>
          </cell>
        </row>
        <row r="64">
          <cell r="A64">
            <v>3808</v>
          </cell>
          <cell r="B64">
            <v>10819</v>
          </cell>
          <cell r="C64" t="str">
            <v>VIENA X 18 PASTEURIZADA X 675 GR (8 X 675 GR)</v>
          </cell>
          <cell r="D64">
            <v>4275.8411609087998</v>
          </cell>
          <cell r="E64">
            <v>1</v>
          </cell>
          <cell r="F64">
            <v>4275.8411609087998</v>
          </cell>
          <cell r="G64">
            <v>4147.5659260815355</v>
          </cell>
          <cell r="H64">
            <v>5018.5547705586578</v>
          </cell>
          <cell r="I64">
            <v>0.34799999999999998</v>
          </cell>
          <cell r="J64">
            <v>6765.0118307130706</v>
          </cell>
          <cell r="K64">
            <v>0.34799999999999998</v>
          </cell>
          <cell r="L64">
            <v>6765.0118307130706</v>
          </cell>
          <cell r="N64">
            <v>5590.9188683579096</v>
          </cell>
          <cell r="O64">
            <v>5590.9188683579096</v>
          </cell>
          <cell r="Q64">
            <v>4275.8411609087998</v>
          </cell>
          <cell r="R64">
            <v>1</v>
          </cell>
          <cell r="S64">
            <v>4275.8411609087998</v>
          </cell>
          <cell r="T64">
            <v>4275.8411609087998</v>
          </cell>
          <cell r="U64">
            <v>5173.767804699648</v>
          </cell>
          <cell r="V64">
            <v>0.05</v>
          </cell>
          <cell r="W64">
            <v>6426.7612391774173</v>
          </cell>
          <cell r="X64">
            <v>0.28059999999999996</v>
          </cell>
          <cell r="Z64">
            <v>0.12</v>
          </cell>
          <cell r="AA64">
            <v>5620.7813430256965</v>
          </cell>
        </row>
        <row r="65">
          <cell r="A65">
            <v>3809</v>
          </cell>
          <cell r="B65">
            <v>101714</v>
          </cell>
          <cell r="C65" t="str">
            <v>SALCHICHA C/ESPINACA PALADINI X190GR</v>
          </cell>
          <cell r="D65">
            <v>1423.2478325183999</v>
          </cell>
          <cell r="E65">
            <v>1</v>
          </cell>
          <cell r="F65">
            <v>1423.2478325183999</v>
          </cell>
          <cell r="G65">
            <v>1380.550397542848</v>
          </cell>
          <cell r="H65">
            <v>1670.4659810268461</v>
          </cell>
          <cell r="I65">
            <v>0.34799999999999998</v>
          </cell>
          <cell r="J65">
            <v>2251.7881424241887</v>
          </cell>
          <cell r="K65">
            <v>0.34799999999999998</v>
          </cell>
          <cell r="L65">
            <v>2251.7881424241887</v>
          </cell>
          <cell r="N65">
            <v>1860.9819358877594</v>
          </cell>
          <cell r="O65">
            <v>1860.9819358877594</v>
          </cell>
          <cell r="Q65">
            <v>1423.2478325183999</v>
          </cell>
          <cell r="R65">
            <v>1</v>
          </cell>
          <cell r="S65">
            <v>1423.2478325183999</v>
          </cell>
          <cell r="T65">
            <v>1423.2478325183999</v>
          </cell>
          <cell r="U65">
            <v>1722.129877347264</v>
          </cell>
          <cell r="V65">
            <v>0.05</v>
          </cell>
          <cell r="W65">
            <v>2139.198735302979</v>
          </cell>
          <cell r="X65">
            <v>0.28059999999999996</v>
          </cell>
          <cell r="Z65">
            <v>0.12</v>
          </cell>
          <cell r="AA65">
            <v>1870.9218987500676</v>
          </cell>
        </row>
        <row r="66">
          <cell r="A66">
            <v>3810</v>
          </cell>
          <cell r="B66">
            <v>101715</v>
          </cell>
          <cell r="C66" t="str">
            <v>SALCHICHA C/ZANAHORIA PALADINI X190GR</v>
          </cell>
          <cell r="D66">
            <v>1423.2478325183999</v>
          </cell>
          <cell r="E66">
            <v>1</v>
          </cell>
          <cell r="F66">
            <v>1423.2478325183999</v>
          </cell>
          <cell r="G66">
            <v>1380.550397542848</v>
          </cell>
          <cell r="H66">
            <v>1670.4659810268461</v>
          </cell>
          <cell r="I66">
            <v>0.34799999999999998</v>
          </cell>
          <cell r="J66">
            <v>2251.7881424241887</v>
          </cell>
          <cell r="K66">
            <v>0.34799999999999998</v>
          </cell>
          <cell r="L66">
            <v>2251.7881424241887</v>
          </cell>
          <cell r="N66">
            <v>1860.9819358877594</v>
          </cell>
          <cell r="O66">
            <v>1860.9819358877594</v>
          </cell>
          <cell r="Q66">
            <v>1423.2478325183999</v>
          </cell>
          <cell r="R66">
            <v>1</v>
          </cell>
          <cell r="S66">
            <v>1423.2478325183999</v>
          </cell>
          <cell r="T66">
            <v>1423.2478325183999</v>
          </cell>
          <cell r="U66">
            <v>1722.129877347264</v>
          </cell>
          <cell r="V66">
            <v>0.05</v>
          </cell>
          <cell r="W66">
            <v>2139.198735302979</v>
          </cell>
          <cell r="X66">
            <v>0.28059999999999996</v>
          </cell>
          <cell r="Z66">
            <v>0.12</v>
          </cell>
          <cell r="AA66">
            <v>1870.9218987500676</v>
          </cell>
        </row>
        <row r="67">
          <cell r="A67">
            <v>3812</v>
          </cell>
          <cell r="B67">
            <v>10876</v>
          </cell>
          <cell r="C67" t="str">
            <v>FRANKFURT BIG X 12 X 900 GR (6 X 900 GR)</v>
          </cell>
          <cell r="D67">
            <v>5855.8920517440001</v>
          </cell>
          <cell r="E67">
            <v>1</v>
          </cell>
          <cell r="F67">
            <v>5855.8920517440001</v>
          </cell>
          <cell r="G67">
            <v>5680.2152901916797</v>
          </cell>
          <cell r="H67">
            <v>6873.0605011319321</v>
          </cell>
          <cell r="I67">
            <v>0.34799999999999998</v>
          </cell>
          <cell r="J67">
            <v>9264.8855555258451</v>
          </cell>
          <cell r="K67">
            <v>0.34799999999999998</v>
          </cell>
          <cell r="L67">
            <v>9264.8855555258451</v>
          </cell>
          <cell r="N67">
            <v>7656.9302111783845</v>
          </cell>
          <cell r="O67">
            <v>7656.9302111783845</v>
          </cell>
          <cell r="Q67">
            <v>5855.8920517440001</v>
          </cell>
          <cell r="R67">
            <v>1</v>
          </cell>
          <cell r="S67">
            <v>5855.8920517440001</v>
          </cell>
          <cell r="T67">
            <v>5855.8920517440001</v>
          </cell>
          <cell r="U67">
            <v>7085.6293826102401</v>
          </cell>
          <cell r="V67">
            <v>0.05</v>
          </cell>
          <cell r="W67">
            <v>8801.6412777495534</v>
          </cell>
          <cell r="X67">
            <v>0.28060000000000018</v>
          </cell>
          <cell r="Z67">
            <v>0.12</v>
          </cell>
          <cell r="AA67">
            <v>7697.8277612677639</v>
          </cell>
        </row>
        <row r="68">
          <cell r="A68">
            <v>3813</v>
          </cell>
          <cell r="B68">
            <v>101836</v>
          </cell>
          <cell r="C68" t="str">
            <v>VIENA PALADINI REDUCIDA EN SODIO Y GRASAS X190GR</v>
          </cell>
          <cell r="D68">
            <v>1423.2478325183999</v>
          </cell>
          <cell r="E68">
            <v>1</v>
          </cell>
          <cell r="F68">
            <v>1423.2478325183999</v>
          </cell>
          <cell r="G68">
            <v>1380.550397542848</v>
          </cell>
          <cell r="H68">
            <v>1670.4659810268461</v>
          </cell>
          <cell r="I68">
            <v>0.34799999999999998</v>
          </cell>
          <cell r="J68">
            <v>2251.7881424241887</v>
          </cell>
          <cell r="K68">
            <v>0.34799999999999998</v>
          </cell>
          <cell r="L68">
            <v>2251.7881424241887</v>
          </cell>
          <cell r="N68">
            <v>1860.9819358877594</v>
          </cell>
          <cell r="O68">
            <v>1860.9819358877594</v>
          </cell>
          <cell r="Q68">
            <v>1423.2478325183999</v>
          </cell>
          <cell r="R68">
            <v>1</v>
          </cell>
          <cell r="S68">
            <v>1423.2478325183999</v>
          </cell>
          <cell r="T68">
            <v>1423.2478325183999</v>
          </cell>
          <cell r="U68">
            <v>1722.129877347264</v>
          </cell>
          <cell r="V68">
            <v>0.05</v>
          </cell>
          <cell r="W68">
            <v>2139.198735302979</v>
          </cell>
          <cell r="X68">
            <v>0.28059999999999996</v>
          </cell>
          <cell r="Z68">
            <v>0.12</v>
          </cell>
          <cell r="AA68">
            <v>1870.9218987500676</v>
          </cell>
        </row>
        <row r="69">
          <cell r="Q69" t="e">
            <v>#N/A</v>
          </cell>
          <cell r="T69">
            <v>0</v>
          </cell>
          <cell r="Z69">
            <v>0.12</v>
          </cell>
          <cell r="AA69">
            <v>0</v>
          </cell>
        </row>
        <row r="70">
          <cell r="A70">
            <v>3824</v>
          </cell>
          <cell r="B70">
            <v>11015</v>
          </cell>
          <cell r="C70" t="str">
            <v>PALADINI CHORIZO FRESCO GANCHO X3.68KG</v>
          </cell>
          <cell r="D70">
            <v>5573.5470659514231</v>
          </cell>
          <cell r="E70">
            <v>1</v>
          </cell>
          <cell r="F70">
            <v>5573.5470659514231</v>
          </cell>
          <cell r="G70">
            <v>5406.3406539728803</v>
          </cell>
          <cell r="H70">
            <v>6541.6721913071851</v>
          </cell>
          <cell r="I70">
            <v>0.31</v>
          </cell>
          <cell r="J70">
            <v>8569.5905706124122</v>
          </cell>
          <cell r="K70">
            <v>0.31</v>
          </cell>
          <cell r="L70">
            <v>8569.5905706124122</v>
          </cell>
          <cell r="N70">
            <v>7082.3062567044735</v>
          </cell>
          <cell r="O70">
            <v>7082.3062567044735</v>
          </cell>
          <cell r="Q70">
            <v>5573.5470659514231</v>
          </cell>
          <cell r="R70">
            <v>1</v>
          </cell>
          <cell r="S70">
            <v>5573.5470659514231</v>
          </cell>
          <cell r="T70">
            <v>5573.5470659514231</v>
          </cell>
          <cell r="U70">
            <v>6743.9919498012223</v>
          </cell>
          <cell r="V70">
            <v>0.05</v>
          </cell>
          <cell r="W70">
            <v>8141.1110420817913</v>
          </cell>
          <cell r="X70">
            <v>0.24449999999999994</v>
          </cell>
          <cell r="Z70">
            <v>0.12</v>
          </cell>
          <cell r="AA70">
            <v>7326.6728542640476</v>
          </cell>
        </row>
        <row r="71">
          <cell r="A71">
            <v>3828</v>
          </cell>
          <cell r="B71">
            <v>11023</v>
          </cell>
          <cell r="C71" t="str">
            <v>PALADINI CHORIZO FRESCO A/V X2.5KG</v>
          </cell>
          <cell r="D71">
            <v>6370.9122498456954</v>
          </cell>
          <cell r="E71">
            <v>1</v>
          </cell>
          <cell r="F71">
            <v>6370.9122498456954</v>
          </cell>
          <cell r="G71">
            <v>6179.7848823503246</v>
          </cell>
          <cell r="H71">
            <v>7477.5397076438931</v>
          </cell>
          <cell r="I71">
            <v>0.31</v>
          </cell>
          <cell r="J71">
            <v>9795.5770170135002</v>
          </cell>
          <cell r="K71">
            <v>0.31</v>
          </cell>
          <cell r="L71">
            <v>9795.5770170135002</v>
          </cell>
          <cell r="N71">
            <v>8095.5181958789262</v>
          </cell>
          <cell r="O71">
            <v>8095.5181958789262</v>
          </cell>
          <cell r="Q71">
            <v>6370.9122498456954</v>
          </cell>
          <cell r="R71">
            <v>1</v>
          </cell>
          <cell r="S71">
            <v>6370.9122498456954</v>
          </cell>
          <cell r="T71">
            <v>6370.9122498456954</v>
          </cell>
          <cell r="U71">
            <v>7708.8038223132917</v>
          </cell>
          <cell r="V71">
            <v>0.05</v>
          </cell>
          <cell r="W71">
            <v>9305.7981661628255</v>
          </cell>
          <cell r="X71">
            <v>0.24450000000000016</v>
          </cell>
          <cell r="Z71">
            <v>0.12</v>
          </cell>
          <cell r="AA71">
            <v>8374.8444725611607</v>
          </cell>
        </row>
        <row r="72">
          <cell r="A72">
            <v>3832</v>
          </cell>
          <cell r="B72">
            <v>11031</v>
          </cell>
          <cell r="C72" t="str">
            <v>PALADINI CHORIZO ESPECIAL GANCHO X2.5KG</v>
          </cell>
          <cell r="D72">
            <v>6076.6845213513598</v>
          </cell>
          <cell r="E72">
            <v>1</v>
          </cell>
          <cell r="F72">
            <v>6076.6845213513598</v>
          </cell>
          <cell r="G72">
            <v>5894.3839857108187</v>
          </cell>
          <cell r="H72">
            <v>7132.2046227100909</v>
          </cell>
          <cell r="I72">
            <v>0.31</v>
          </cell>
          <cell r="J72">
            <v>9343.1880557502191</v>
          </cell>
          <cell r="K72">
            <v>0.31</v>
          </cell>
          <cell r="L72">
            <v>9343.1880557502191</v>
          </cell>
          <cell r="N72">
            <v>7721.6430212811729</v>
          </cell>
          <cell r="O72">
            <v>7721.6430212811729</v>
          </cell>
          <cell r="Q72">
            <v>6076.6845213513598</v>
          </cell>
          <cell r="R72">
            <v>1</v>
          </cell>
          <cell r="S72">
            <v>6076.6845213513598</v>
          </cell>
          <cell r="T72">
            <v>6076.6845213513598</v>
          </cell>
          <cell r="U72">
            <v>7352.7882708351453</v>
          </cell>
          <cell r="V72">
            <v>0.05</v>
          </cell>
          <cell r="W72">
            <v>8876.0286529627083</v>
          </cell>
          <cell r="X72">
            <v>0.24449999999999994</v>
          </cell>
          <cell r="Z72">
            <v>0.12</v>
          </cell>
          <cell r="AA72">
            <v>7988.0691774353018</v>
          </cell>
        </row>
        <row r="73">
          <cell r="A73">
            <v>3836</v>
          </cell>
          <cell r="B73">
            <v>11049</v>
          </cell>
          <cell r="C73" t="str">
            <v>PALADINI CHORIZO ESPECIAL A/V X2.2KG</v>
          </cell>
          <cell r="D73">
            <v>6608.2166457552012</v>
          </cell>
          <cell r="E73">
            <v>1</v>
          </cell>
          <cell r="F73">
            <v>6608.2166457552012</v>
          </cell>
          <cell r="G73">
            <v>6409.970146382545</v>
          </cell>
          <cell r="H73">
            <v>7756.0638771228796</v>
          </cell>
          <cell r="I73">
            <v>0.31</v>
          </cell>
          <cell r="J73">
            <v>10160.443679030972</v>
          </cell>
          <cell r="K73">
            <v>0.31</v>
          </cell>
          <cell r="L73">
            <v>10160.443679030972</v>
          </cell>
          <cell r="N73">
            <v>8397.0608917611335</v>
          </cell>
          <cell r="O73">
            <v>8397.0608917611335</v>
          </cell>
          <cell r="Q73">
            <v>6608.2166457552012</v>
          </cell>
          <cell r="R73">
            <v>1</v>
          </cell>
          <cell r="S73">
            <v>6608.2166457552012</v>
          </cell>
          <cell r="T73">
            <v>6608.2166457552012</v>
          </cell>
          <cell r="U73">
            <v>7995.9421413637938</v>
          </cell>
          <cell r="V73">
            <v>0.05</v>
          </cell>
          <cell r="W73">
            <v>9652.421495079423</v>
          </cell>
          <cell r="X73">
            <v>0.24449999999999994</v>
          </cell>
          <cell r="Z73">
            <v>0.12</v>
          </cell>
          <cell r="AA73">
            <v>8686.7915423776249</v>
          </cell>
        </row>
        <row r="74">
          <cell r="A74">
            <v>3838</v>
          </cell>
          <cell r="B74">
            <v>101602</v>
          </cell>
          <cell r="C74" t="str">
            <v>CHORIZO TIPO CRIOLLO A/V X 750 GR</v>
          </cell>
          <cell r="D74">
            <v>6883.4597789502723</v>
          </cell>
          <cell r="E74">
            <v>1</v>
          </cell>
          <cell r="F74">
            <v>6883.4597789502723</v>
          </cell>
          <cell r="G74">
            <v>6676.9559855817643</v>
          </cell>
          <cell r="H74">
            <v>8079.1167425539352</v>
          </cell>
          <cell r="I74">
            <v>0.31</v>
          </cell>
          <cell r="J74">
            <v>10583.642932745655</v>
          </cell>
          <cell r="K74">
            <v>0.31</v>
          </cell>
          <cell r="L74">
            <v>10583.642932745655</v>
          </cell>
          <cell r="N74">
            <v>8746.8123411121123</v>
          </cell>
          <cell r="O74">
            <v>8746.8123411121123</v>
          </cell>
          <cell r="Q74">
            <v>6883.4597789502723</v>
          </cell>
          <cell r="R74">
            <v>1</v>
          </cell>
          <cell r="S74">
            <v>6883.4597789502723</v>
          </cell>
          <cell r="T74">
            <v>6883.4597789502723</v>
          </cell>
          <cell r="U74">
            <v>8328.9863325298302</v>
          </cell>
          <cell r="V74">
            <v>0.05</v>
          </cell>
          <cell r="W74">
            <v>10054.460786108373</v>
          </cell>
          <cell r="X74">
            <v>0.24450000000000016</v>
          </cell>
          <cell r="Z74">
            <v>0.12</v>
          </cell>
          <cell r="AA74">
            <v>9048.6107516604079</v>
          </cell>
        </row>
        <row r="75">
          <cell r="A75">
            <v>3840</v>
          </cell>
          <cell r="B75">
            <v>11056</v>
          </cell>
          <cell r="C75" t="str">
            <v>CHORIZO ORIENTAL</v>
          </cell>
          <cell r="D75">
            <v>7529.12868008448</v>
          </cell>
          <cell r="E75">
            <v>1</v>
          </cell>
          <cell r="F75">
            <v>7529.12868008448</v>
          </cell>
          <cell r="G75">
            <v>7303.2548196819453</v>
          </cell>
          <cell r="H75">
            <v>8836.938331815154</v>
          </cell>
          <cell r="I75">
            <v>0.31</v>
          </cell>
          <cell r="J75">
            <v>11576.389214677853</v>
          </cell>
          <cell r="K75">
            <v>0.31</v>
          </cell>
          <cell r="L75">
            <v>11576.389214677853</v>
          </cell>
          <cell r="N75">
            <v>9567.2638137833492</v>
          </cell>
          <cell r="O75">
            <v>9567.2638137833492</v>
          </cell>
          <cell r="Q75">
            <v>7529.12868008448</v>
          </cell>
          <cell r="R75">
            <v>1</v>
          </cell>
          <cell r="S75">
            <v>7529.12868008448</v>
          </cell>
          <cell r="T75">
            <v>7529.12868008448</v>
          </cell>
          <cell r="U75">
            <v>9110.2457029022207</v>
          </cell>
          <cell r="V75">
            <v>0.05</v>
          </cell>
          <cell r="W75">
            <v>10997.569753943961</v>
          </cell>
          <cell r="X75">
            <v>0.24450000000000016</v>
          </cell>
          <cell r="Z75">
            <v>0.12</v>
          </cell>
          <cell r="AA75">
            <v>9897.3709316329732</v>
          </cell>
        </row>
        <row r="76">
          <cell r="A76">
            <v>3841</v>
          </cell>
          <cell r="B76">
            <v>101145</v>
          </cell>
          <cell r="C76" t="str">
            <v>CHORIZO BOMBON GANCHO</v>
          </cell>
          <cell r="D76">
            <v>6380.645128667712</v>
          </cell>
          <cell r="E76">
            <v>1</v>
          </cell>
          <cell r="F76">
            <v>6380.645128667712</v>
          </cell>
          <cell r="G76">
            <v>6189.2257748076809</v>
          </cell>
          <cell r="H76">
            <v>7488.9631875172936</v>
          </cell>
          <cell r="I76">
            <v>0.31</v>
          </cell>
          <cell r="J76">
            <v>9810.5417756476545</v>
          </cell>
          <cell r="K76">
            <v>0.31</v>
          </cell>
          <cell r="L76">
            <v>9810.5417756476545</v>
          </cell>
          <cell r="N76">
            <v>8107.8857649980619</v>
          </cell>
          <cell r="O76">
            <v>8107.8857649980619</v>
          </cell>
          <cell r="Q76">
            <v>6380.645128667712</v>
          </cell>
          <cell r="R76">
            <v>1</v>
          </cell>
          <cell r="S76">
            <v>6380.645128667712</v>
          </cell>
          <cell r="T76">
            <v>6380.645128667712</v>
          </cell>
          <cell r="U76">
            <v>7720.5806056879319</v>
          </cell>
          <cell r="V76">
            <v>0.05</v>
          </cell>
          <cell r="W76">
            <v>9320.0146868652719</v>
          </cell>
          <cell r="X76">
            <v>0.24449999999999994</v>
          </cell>
          <cell r="Z76">
            <v>0.12</v>
          </cell>
          <cell r="AA76">
            <v>8387.6387700193682</v>
          </cell>
        </row>
        <row r="77">
          <cell r="A77">
            <v>3842</v>
          </cell>
          <cell r="B77">
            <v>101146</v>
          </cell>
          <cell r="C77" t="str">
            <v>CHORIZO BOMBON A/V</v>
          </cell>
          <cell r="D77">
            <v>6938.543731432319</v>
          </cell>
          <cell r="E77">
            <v>1</v>
          </cell>
          <cell r="F77">
            <v>6938.543731432319</v>
          </cell>
          <cell r="G77">
            <v>6730.3874194893497</v>
          </cell>
          <cell r="H77">
            <v>8143.7687775821132</v>
          </cell>
          <cell r="I77">
            <v>0.31</v>
          </cell>
          <cell r="J77">
            <v>10668.337098632568</v>
          </cell>
          <cell r="K77">
            <v>0.31</v>
          </cell>
          <cell r="L77">
            <v>10668.337098632568</v>
          </cell>
          <cell r="N77">
            <v>8816.8075195310485</v>
          </cell>
          <cell r="O77">
            <v>8816.8075195310485</v>
          </cell>
          <cell r="Q77">
            <v>6938.543731432319</v>
          </cell>
          <cell r="R77">
            <v>1</v>
          </cell>
          <cell r="S77">
            <v>6938.543731432319</v>
          </cell>
          <cell r="T77">
            <v>6938.543731432319</v>
          </cell>
          <cell r="U77">
            <v>8395.6379150331068</v>
          </cell>
          <cell r="V77">
            <v>0.05</v>
          </cell>
          <cell r="W77">
            <v>10134.920243700939</v>
          </cell>
          <cell r="X77">
            <v>0.24449999999999994</v>
          </cell>
          <cell r="Z77">
            <v>0.12</v>
          </cell>
          <cell r="AA77">
            <v>9121.0210308919668</v>
          </cell>
        </row>
        <row r="78">
          <cell r="A78">
            <v>3843</v>
          </cell>
          <cell r="B78">
            <v>101147</v>
          </cell>
          <cell r="C78" t="str">
            <v>CHORIZO BOMBON A/V X 6 UN</v>
          </cell>
          <cell r="D78">
            <v>7972.8905061187197</v>
          </cell>
          <cell r="E78">
            <v>1</v>
          </cell>
          <cell r="F78">
            <v>7972.8905061187197</v>
          </cell>
          <cell r="G78">
            <v>7733.7037909351584</v>
          </cell>
          <cell r="H78">
            <v>9357.7815870315426</v>
          </cell>
          <cell r="I78">
            <v>0.31</v>
          </cell>
          <cell r="J78">
            <v>12258.69387901132</v>
          </cell>
          <cell r="K78">
            <v>0.31</v>
          </cell>
          <cell r="L78">
            <v>12258.69387901132</v>
          </cell>
          <cell r="N78">
            <v>10131.151966125059</v>
          </cell>
          <cell r="O78">
            <v>10131.151966125059</v>
          </cell>
          <cell r="Q78">
            <v>7972.8905061187197</v>
          </cell>
          <cell r="R78">
            <v>1</v>
          </cell>
          <cell r="S78">
            <v>7972.8905061187197</v>
          </cell>
          <cell r="T78">
            <v>7972.8905061187197</v>
          </cell>
          <cell r="U78">
            <v>9647.1975124036508</v>
          </cell>
          <cell r="V78">
            <v>0.05</v>
          </cell>
          <cell r="W78">
            <v>11645.759185060753</v>
          </cell>
          <cell r="X78">
            <v>0.24449999999999994</v>
          </cell>
          <cell r="Z78">
            <v>0.12</v>
          </cell>
          <cell r="AA78">
            <v>10480.715377475328</v>
          </cell>
        </row>
        <row r="79">
          <cell r="A79">
            <v>3844</v>
          </cell>
          <cell r="B79">
            <v>11114</v>
          </cell>
          <cell r="C79" t="str">
            <v>PALADINI MORCILLA ESPAÑOLA GANCHO</v>
          </cell>
          <cell r="D79">
            <v>4326.9407699414405</v>
          </cell>
          <cell r="E79">
            <v>1</v>
          </cell>
          <cell r="F79">
            <v>4326.9407699414405</v>
          </cell>
          <cell r="G79">
            <v>4197.1325468431969</v>
          </cell>
          <cell r="H79">
            <v>5078.530381680268</v>
          </cell>
          <cell r="I79">
            <v>0.31</v>
          </cell>
          <cell r="J79">
            <v>6652.874800001151</v>
          </cell>
          <cell r="K79">
            <v>0.31</v>
          </cell>
          <cell r="L79">
            <v>6652.874800001151</v>
          </cell>
          <cell r="N79">
            <v>5498.2436363645875</v>
          </cell>
          <cell r="O79">
            <v>5498.2436363645875</v>
          </cell>
          <cell r="Q79">
            <v>4326.9407699414405</v>
          </cell>
          <cell r="R79">
            <v>1</v>
          </cell>
          <cell r="S79">
            <v>4326.9407699414405</v>
          </cell>
          <cell r="T79">
            <v>4326.9407699414405</v>
          </cell>
          <cell r="U79">
            <v>5235.5983316291431</v>
          </cell>
          <cell r="V79">
            <v>0.05</v>
          </cell>
          <cell r="W79">
            <v>6320.2310600010933</v>
          </cell>
          <cell r="X79">
            <v>0.24449999999999994</v>
          </cell>
          <cell r="Z79">
            <v>0.12</v>
          </cell>
          <cell r="AA79">
            <v>5687.9540274819001</v>
          </cell>
        </row>
        <row r="80">
          <cell r="A80">
            <v>3848</v>
          </cell>
          <cell r="B80">
            <v>11122</v>
          </cell>
          <cell r="C80" t="str">
            <v>MORCILLA ESPAÑOLA A/V</v>
          </cell>
          <cell r="D80">
            <v>5103.3728365603201</v>
          </cell>
          <cell r="E80">
            <v>1</v>
          </cell>
          <cell r="F80">
            <v>5103.3728365603201</v>
          </cell>
          <cell r="G80">
            <v>4950.2716514635104</v>
          </cell>
          <cell r="H80">
            <v>5989.8286982708478</v>
          </cell>
          <cell r="I80">
            <v>0.31</v>
          </cell>
          <cell r="J80">
            <v>7846.6755947348101</v>
          </cell>
          <cell r="K80">
            <v>0.31</v>
          </cell>
          <cell r="L80">
            <v>7846.6755947348101</v>
          </cell>
          <cell r="N80">
            <v>6484.8558634171986</v>
          </cell>
          <cell r="O80">
            <v>6484.8558634171986</v>
          </cell>
          <cell r="Q80">
            <v>5103.3728365603201</v>
          </cell>
          <cell r="R80">
            <v>1</v>
          </cell>
          <cell r="S80">
            <v>5103.3728365603201</v>
          </cell>
          <cell r="T80">
            <v>5103.3728365603201</v>
          </cell>
          <cell r="U80">
            <v>6175.0811322379868</v>
          </cell>
          <cell r="V80">
            <v>0.05</v>
          </cell>
          <cell r="W80">
            <v>7454.3418149980698</v>
          </cell>
          <cell r="X80">
            <v>0.24449999999999994</v>
          </cell>
          <cell r="Z80">
            <v>0.12</v>
          </cell>
          <cell r="AA80">
            <v>6708.6081420633491</v>
          </cell>
        </row>
        <row r="81">
          <cell r="A81">
            <v>3852</v>
          </cell>
          <cell r="B81">
            <v>11130</v>
          </cell>
          <cell r="C81" t="str">
            <v>PALADINI SALCHICHA FRESCA FINA X1.5KG</v>
          </cell>
          <cell r="D81">
            <v>7172.0072294976007</v>
          </cell>
          <cell r="E81">
            <v>1</v>
          </cell>
          <cell r="F81">
            <v>7172.0072294976007</v>
          </cell>
          <cell r="G81">
            <v>6956.8470126126731</v>
          </cell>
          <cell r="H81">
            <v>8417.7848852613351</v>
          </cell>
          <cell r="I81">
            <v>0.31</v>
          </cell>
          <cell r="J81">
            <v>11027.298199692348</v>
          </cell>
          <cell r="K81">
            <v>0.31</v>
          </cell>
          <cell r="L81">
            <v>11027.298199692348</v>
          </cell>
          <cell r="N81">
            <v>9113.4695865226022</v>
          </cell>
          <cell r="O81">
            <v>9113.4695865226022</v>
          </cell>
          <cell r="Q81">
            <v>7172.0072294976007</v>
          </cell>
          <cell r="R81">
            <v>1</v>
          </cell>
          <cell r="S81">
            <v>7172.0072294976007</v>
          </cell>
          <cell r="T81">
            <v>7172.0072294976007</v>
          </cell>
          <cell r="U81">
            <v>8678.128747692097</v>
          </cell>
          <cell r="V81">
            <v>0.05</v>
          </cell>
          <cell r="W81">
            <v>10475.933289707731</v>
          </cell>
          <cell r="X81">
            <v>0.24449999999999994</v>
          </cell>
          <cell r="Z81">
            <v>0.12</v>
          </cell>
          <cell r="AA81">
            <v>9427.9190714926954</v>
          </cell>
        </row>
        <row r="82">
          <cell r="A82">
            <v>3856</v>
          </cell>
          <cell r="B82">
            <v>11155</v>
          </cell>
          <cell r="C82" t="str">
            <v>MORCILLA PARRILLERA</v>
          </cell>
          <cell r="D82">
            <v>4588.3740607891204</v>
          </cell>
          <cell r="E82">
            <v>1</v>
          </cell>
          <cell r="F82">
            <v>4588.3740607891204</v>
          </cell>
          <cell r="G82">
            <v>4450.7228389654465</v>
          </cell>
          <cell r="H82">
            <v>5385.3746351481905</v>
          </cell>
          <cell r="I82">
            <v>0.31</v>
          </cell>
          <cell r="J82">
            <v>7054.8407720441301</v>
          </cell>
          <cell r="K82">
            <v>0.31</v>
          </cell>
          <cell r="L82">
            <v>7054.8407720441301</v>
          </cell>
          <cell r="N82">
            <v>5830.4469190447362</v>
          </cell>
          <cell r="O82">
            <v>5830.4469190447362</v>
          </cell>
          <cell r="Q82">
            <v>4588.3740607891204</v>
          </cell>
          <cell r="R82">
            <v>1</v>
          </cell>
          <cell r="S82">
            <v>4588.3740607891204</v>
          </cell>
          <cell r="T82">
            <v>4588.3740607891204</v>
          </cell>
          <cell r="U82">
            <v>5551.9326135548354</v>
          </cell>
          <cell r="V82">
            <v>0.05</v>
          </cell>
          <cell r="W82">
            <v>6702.0987334419233</v>
          </cell>
          <cell r="X82">
            <v>0.24449999999999994</v>
          </cell>
          <cell r="Z82">
            <v>0.12</v>
          </cell>
          <cell r="AA82">
            <v>6031.6195913659731</v>
          </cell>
        </row>
        <row r="83">
          <cell r="A83">
            <v>3860</v>
          </cell>
          <cell r="B83">
            <v>11163</v>
          </cell>
          <cell r="C83" t="str">
            <v>MORCILLA PARRILLERA A/V</v>
          </cell>
          <cell r="D83">
            <v>5348.3655388665602</v>
          </cell>
          <cell r="E83">
            <v>1</v>
          </cell>
          <cell r="F83">
            <v>5348.3655388665602</v>
          </cell>
          <cell r="G83">
            <v>5187.9145727005634</v>
          </cell>
          <cell r="H83">
            <v>6277.3766329676819</v>
          </cell>
          <cell r="I83">
            <v>0.31</v>
          </cell>
          <cell r="J83">
            <v>8223.3633891876634</v>
          </cell>
          <cell r="K83">
            <v>0.31</v>
          </cell>
          <cell r="L83">
            <v>8223.3633891876634</v>
          </cell>
          <cell r="N83">
            <v>6796.1680902377384</v>
          </cell>
          <cell r="O83">
            <v>6796.1680902377384</v>
          </cell>
          <cell r="Q83">
            <v>5348.3655388665602</v>
          </cell>
          <cell r="R83">
            <v>1</v>
          </cell>
          <cell r="S83">
            <v>5348.3655388665602</v>
          </cell>
          <cell r="T83">
            <v>5348.3655388665602</v>
          </cell>
          <cell r="U83">
            <v>6471.5223020285375</v>
          </cell>
          <cell r="V83">
            <v>0.05</v>
          </cell>
          <cell r="W83">
            <v>7812.1952197282799</v>
          </cell>
          <cell r="X83">
            <v>0.24449999999999994</v>
          </cell>
          <cell r="Z83">
            <v>0.12</v>
          </cell>
          <cell r="AA83">
            <v>7030.661828923804</v>
          </cell>
        </row>
        <row r="84">
          <cell r="A84">
            <v>3864</v>
          </cell>
          <cell r="B84">
            <v>11171</v>
          </cell>
          <cell r="C84" t="str">
            <v>SALCHICHA FRESCA GRUESA</v>
          </cell>
          <cell r="Q84">
            <v>6810.5859111360005</v>
          </cell>
          <cell r="T84">
            <v>0</v>
          </cell>
          <cell r="Z84">
            <v>0.12</v>
          </cell>
          <cell r="AA84">
            <v>0</v>
          </cell>
        </row>
        <row r="85">
          <cell r="A85">
            <v>3868</v>
          </cell>
          <cell r="B85">
            <v>100732</v>
          </cell>
          <cell r="C85" t="str">
            <v>CHORIZO FRESCO A/V X 3 UN (14 X CAJA)</v>
          </cell>
          <cell r="D85">
            <v>6854.7849394671357</v>
          </cell>
          <cell r="E85">
            <v>1</v>
          </cell>
          <cell r="F85">
            <v>6854.7849394671357</v>
          </cell>
          <cell r="G85">
            <v>6649.1413912831213</v>
          </cell>
          <cell r="H85">
            <v>8045.4610834525765</v>
          </cell>
          <cell r="I85">
            <v>0.31</v>
          </cell>
          <cell r="J85">
            <v>10539.554019322875</v>
          </cell>
          <cell r="K85">
            <v>0.31</v>
          </cell>
          <cell r="L85">
            <v>10539.554019322875</v>
          </cell>
          <cell r="N85">
            <v>8710.3752225808894</v>
          </cell>
          <cell r="O85">
            <v>8710.3752225808894</v>
          </cell>
          <cell r="Q85">
            <v>6854.7849394671357</v>
          </cell>
          <cell r="R85">
            <v>1</v>
          </cell>
          <cell r="S85">
            <v>6854.7849394671357</v>
          </cell>
          <cell r="T85">
            <v>6854.7849394671357</v>
          </cell>
          <cell r="U85">
            <v>8294.2897767552349</v>
          </cell>
          <cell r="V85">
            <v>0.05</v>
          </cell>
          <cell r="W85">
            <v>10012.576318356732</v>
          </cell>
          <cell r="X85">
            <v>0.24450000000000016</v>
          </cell>
          <cell r="Z85">
            <v>0.12</v>
          </cell>
          <cell r="AA85">
            <v>9010.9164134668863</v>
          </cell>
        </row>
        <row r="86">
          <cell r="A86">
            <v>3880</v>
          </cell>
          <cell r="B86">
            <v>11668</v>
          </cell>
          <cell r="C86" t="str">
            <v>PALADINI CHORIZO ESPECIAL A/V X3UN X300GR</v>
          </cell>
          <cell r="D86">
            <v>7593.1986001334408</v>
          </cell>
          <cell r="E86">
            <v>1</v>
          </cell>
          <cell r="F86">
            <v>7593.1986001334408</v>
          </cell>
          <cell r="G86">
            <v>7365.4026421294375</v>
          </cell>
          <cell r="H86">
            <v>8912.1371969766187</v>
          </cell>
          <cell r="I86">
            <v>0.31</v>
          </cell>
          <cell r="J86">
            <v>11674.899728039371</v>
          </cell>
          <cell r="K86">
            <v>0.31</v>
          </cell>
          <cell r="L86">
            <v>11674.899728039371</v>
          </cell>
          <cell r="N86">
            <v>9648.6774611895635</v>
          </cell>
          <cell r="O86">
            <v>9648.6774611895635</v>
          </cell>
          <cell r="Q86">
            <v>7593.1986001334408</v>
          </cell>
          <cell r="R86">
            <v>1</v>
          </cell>
          <cell r="S86">
            <v>7593.1986001334408</v>
          </cell>
          <cell r="T86">
            <v>7593.1986001334408</v>
          </cell>
          <cell r="U86">
            <v>9187.7703061614629</v>
          </cell>
          <cell r="V86">
            <v>0.05</v>
          </cell>
          <cell r="W86">
            <v>11091.154741637401</v>
          </cell>
          <cell r="X86">
            <v>0.24449999999999994</v>
          </cell>
          <cell r="Z86">
            <v>0.12</v>
          </cell>
          <cell r="AA86">
            <v>9981.593660613813</v>
          </cell>
        </row>
        <row r="87">
          <cell r="A87">
            <v>3884</v>
          </cell>
          <cell r="B87">
            <v>11676</v>
          </cell>
          <cell r="C87" t="str">
            <v>PALADINI MORCILLA PARRILLERA A/V X 3 UN (14 X CAJA) 3</v>
          </cell>
          <cell r="D87">
            <v>5423.9111073302402</v>
          </cell>
          <cell r="E87">
            <v>1</v>
          </cell>
          <cell r="F87">
            <v>5423.9111073302402</v>
          </cell>
          <cell r="G87">
            <v>5261.1937741103329</v>
          </cell>
          <cell r="H87">
            <v>6366.0444666735029</v>
          </cell>
          <cell r="I87">
            <v>0.31</v>
          </cell>
          <cell r="J87">
            <v>8339.5182513422878</v>
          </cell>
          <cell r="K87">
            <v>0.31</v>
          </cell>
          <cell r="L87">
            <v>8339.5182513422878</v>
          </cell>
          <cell r="N87">
            <v>6892.1638440845354</v>
          </cell>
          <cell r="O87">
            <v>6892.1638440845354</v>
          </cell>
          <cell r="Q87">
            <v>5423.9111073302402</v>
          </cell>
          <cell r="R87">
            <v>1</v>
          </cell>
          <cell r="S87">
            <v>5423.9111073302402</v>
          </cell>
          <cell r="T87">
            <v>5423.9111073302402</v>
          </cell>
          <cell r="U87">
            <v>6562.9324398695908</v>
          </cell>
          <cell r="V87">
            <v>0.05</v>
          </cell>
          <cell r="W87">
            <v>7922.5423387751734</v>
          </cell>
          <cell r="X87">
            <v>0.24449999999999994</v>
          </cell>
          <cell r="Z87">
            <v>0.12</v>
          </cell>
          <cell r="AA87">
            <v>7129.9698026743235</v>
          </cell>
        </row>
        <row r="88">
          <cell r="A88">
            <v>3888</v>
          </cell>
          <cell r="B88">
            <v>100480</v>
          </cell>
          <cell r="C88" t="str">
            <v>MORCILLA DULCE A/V X 3 UN (14 X CAJA)</v>
          </cell>
          <cell r="D88">
            <v>6503.3634389673598</v>
          </cell>
          <cell r="E88">
            <v>1</v>
          </cell>
          <cell r="F88">
            <v>6503.3634389673598</v>
          </cell>
          <cell r="G88">
            <v>6308.2625357983388</v>
          </cell>
          <cell r="H88">
            <v>7632.9976683159894</v>
          </cell>
          <cell r="I88">
            <v>0.31</v>
          </cell>
          <cell r="J88">
            <v>9999.2269454939451</v>
          </cell>
          <cell r="K88">
            <v>0.31</v>
          </cell>
          <cell r="L88">
            <v>9999.2269454939451</v>
          </cell>
          <cell r="N88">
            <v>8263.8239218958224</v>
          </cell>
          <cell r="O88">
            <v>8263.8239218958224</v>
          </cell>
          <cell r="Q88">
            <v>6503.3634389673598</v>
          </cell>
          <cell r="R88">
            <v>1</v>
          </cell>
          <cell r="S88">
            <v>6503.3634389673598</v>
          </cell>
          <cell r="T88">
            <v>6503.3634389673598</v>
          </cell>
          <cell r="U88">
            <v>7869.0697611505057</v>
          </cell>
          <cell r="V88">
            <v>0.05</v>
          </cell>
          <cell r="W88">
            <v>9499.2655982192482</v>
          </cell>
          <cell r="X88">
            <v>0.24449999999999994</v>
          </cell>
          <cell r="Z88">
            <v>0.12</v>
          </cell>
          <cell r="AA88">
            <v>8548.9573885139089</v>
          </cell>
        </row>
        <row r="89">
          <cell r="A89">
            <v>3900</v>
          </cell>
          <cell r="B89">
            <v>100563</v>
          </cell>
          <cell r="C89" t="str">
            <v>PALADINI SALCHICHA FRESCA FINA A/V</v>
          </cell>
          <cell r="D89">
            <v>7835.3570441059182</v>
          </cell>
          <cell r="E89">
            <v>1</v>
          </cell>
          <cell r="F89">
            <v>7835.3570441059182</v>
          </cell>
          <cell r="G89">
            <v>7600.296332782741</v>
          </cell>
          <cell r="H89">
            <v>9196.3585626671174</v>
          </cell>
          <cell r="I89">
            <v>0.31</v>
          </cell>
          <cell r="J89">
            <v>12047.229717093924</v>
          </cell>
          <cell r="K89">
            <v>0.31</v>
          </cell>
          <cell r="L89">
            <v>12047.229717093924</v>
          </cell>
          <cell r="N89">
            <v>9956.388195945392</v>
          </cell>
          <cell r="O89">
            <v>9956.388195945392</v>
          </cell>
          <cell r="Q89">
            <v>7835.3570441059182</v>
          </cell>
          <cell r="R89">
            <v>1</v>
          </cell>
          <cell r="S89">
            <v>7835.3570441059182</v>
          </cell>
          <cell r="T89">
            <v>7835.3570441059182</v>
          </cell>
          <cell r="U89">
            <v>9480.7820233681614</v>
          </cell>
          <cell r="V89">
            <v>0.05</v>
          </cell>
          <cell r="W89">
            <v>11444.868231239227</v>
          </cell>
          <cell r="X89">
            <v>0.24449999999999994</v>
          </cell>
          <cell r="Z89">
            <v>0.12</v>
          </cell>
          <cell r="AA89">
            <v>10299.921590187172</v>
          </cell>
        </row>
        <row r="90">
          <cell r="A90" t="str">
            <v xml:space="preserve">  </v>
          </cell>
          <cell r="B90">
            <v>100564</v>
          </cell>
          <cell r="C90" t="e">
            <v>#N/A</v>
          </cell>
          <cell r="D90">
            <v>9174.6464929459198</v>
          </cell>
          <cell r="E90">
            <v>1</v>
          </cell>
          <cell r="F90">
            <v>9174.6464929459198</v>
          </cell>
          <cell r="G90">
            <v>8899.4070981575424</v>
          </cell>
          <cell r="H90">
            <v>10768.282588770626</v>
          </cell>
          <cell r="I90">
            <v>0.31</v>
          </cell>
          <cell r="J90">
            <v>14106.450191289519</v>
          </cell>
          <cell r="K90">
            <v>0.31</v>
          </cell>
          <cell r="L90">
            <v>14106.450191289519</v>
          </cell>
          <cell r="N90">
            <v>11658.223298586379</v>
          </cell>
          <cell r="O90">
            <v>11658.223298586379</v>
          </cell>
          <cell r="Q90">
            <v>9174.6464929459198</v>
          </cell>
          <cell r="R90">
            <v>1</v>
          </cell>
          <cell r="S90">
            <v>9174.6464929459198</v>
          </cell>
          <cell r="T90">
            <v>9174.6464929459198</v>
          </cell>
          <cell r="U90">
            <v>11101.322256464562</v>
          </cell>
          <cell r="V90">
            <v>0.05</v>
          </cell>
          <cell r="W90">
            <v>13401.127681725044</v>
          </cell>
          <cell r="X90">
            <v>0.24449999999999994</v>
          </cell>
          <cell r="Z90">
            <v>0.12</v>
          </cell>
          <cell r="AA90">
            <v>12060.476499423101</v>
          </cell>
        </row>
        <row r="91">
          <cell r="Q91" t="e">
            <v>#N/A</v>
          </cell>
          <cell r="T91">
            <v>0</v>
          </cell>
          <cell r="Z91">
            <v>0.12</v>
          </cell>
          <cell r="AA91">
            <v>0</v>
          </cell>
        </row>
        <row r="92">
          <cell r="A92">
            <v>3916</v>
          </cell>
          <cell r="B92">
            <v>20727</v>
          </cell>
          <cell r="C92" t="str">
            <v>PALADINI QUESO DE CERDO X2.5KG</v>
          </cell>
          <cell r="D92">
            <v>11332.139102605441</v>
          </cell>
          <cell r="E92">
            <v>1</v>
          </cell>
          <cell r="F92">
            <v>11332.139102605441</v>
          </cell>
          <cell r="G92">
            <v>10992.174929527277</v>
          </cell>
          <cell r="H92">
            <v>13300.531664728005</v>
          </cell>
          <cell r="I92">
            <v>0.31</v>
          </cell>
          <cell r="J92">
            <v>17423.696480793686</v>
          </cell>
          <cell r="K92">
            <v>0.31</v>
          </cell>
          <cell r="L92">
            <v>17423.696480793686</v>
          </cell>
          <cell r="N92">
            <v>14399.749157680732</v>
          </cell>
          <cell r="O92">
            <v>14399.749157680732</v>
          </cell>
          <cell r="Q92">
            <v>11332.139102605441</v>
          </cell>
          <cell r="R92">
            <v>1</v>
          </cell>
          <cell r="S92">
            <v>11332.139102605441</v>
          </cell>
          <cell r="T92">
            <v>11332.139102605441</v>
          </cell>
          <cell r="U92">
            <v>13711.888314152584</v>
          </cell>
          <cell r="V92">
            <v>0.05</v>
          </cell>
          <cell r="W92">
            <v>16552.511656754003</v>
          </cell>
          <cell r="X92">
            <v>0.24449999999999994</v>
          </cell>
          <cell r="Z92">
            <v>0.12</v>
          </cell>
          <cell r="AA92">
            <v>14896.595464495365</v>
          </cell>
        </row>
        <row r="93">
          <cell r="A93">
            <v>3918</v>
          </cell>
          <cell r="B93">
            <v>102169</v>
          </cell>
          <cell r="C93" t="str">
            <v>PALADINI FIAMBRE DE PECHUGA POLLO X2.5KG</v>
          </cell>
          <cell r="D93">
            <v>19067.790355487999</v>
          </cell>
          <cell r="E93">
            <v>1</v>
          </cell>
          <cell r="F93">
            <v>19067.790355487999</v>
          </cell>
          <cell r="G93">
            <v>18495.756644823359</v>
          </cell>
          <cell r="H93">
            <v>22379.865540236264</v>
          </cell>
          <cell r="I93">
            <v>0.31</v>
          </cell>
          <cell r="J93">
            <v>29317.623857709506</v>
          </cell>
          <cell r="K93">
            <v>0.31</v>
          </cell>
          <cell r="L93">
            <v>29317.623857709506</v>
          </cell>
          <cell r="N93">
            <v>24229.441204718602</v>
          </cell>
          <cell r="O93">
            <v>24229.441204718602</v>
          </cell>
          <cell r="Q93">
            <v>19067.790355487999</v>
          </cell>
          <cell r="R93">
            <v>1</v>
          </cell>
          <cell r="S93">
            <v>19067.790355487999</v>
          </cell>
          <cell r="T93">
            <v>19067.790355487999</v>
          </cell>
          <cell r="U93">
            <v>23072.026330140478</v>
          </cell>
          <cell r="V93">
            <v>0.05</v>
          </cell>
          <cell r="W93">
            <v>27851.742664824033</v>
          </cell>
          <cell r="X93">
            <v>0.24450000000000016</v>
          </cell>
          <cell r="Z93">
            <v>0.12</v>
          </cell>
          <cell r="AA93">
            <v>25065.449405064617</v>
          </cell>
        </row>
        <row r="94">
          <cell r="A94">
            <v>3920</v>
          </cell>
          <cell r="B94">
            <v>10769</v>
          </cell>
          <cell r="C94" t="str">
            <v>PASTRON PALADINI X2.45KG</v>
          </cell>
          <cell r="D94">
            <v>18755.7194002752</v>
          </cell>
          <cell r="E94">
            <v>1</v>
          </cell>
          <cell r="F94">
            <v>18755.7194002752</v>
          </cell>
          <cell r="G94">
            <v>18193.047818266943</v>
          </cell>
          <cell r="H94">
            <v>22013.587860103002</v>
          </cell>
          <cell r="I94">
            <v>0.31</v>
          </cell>
          <cell r="J94">
            <v>28837.800096734933</v>
          </cell>
          <cell r="K94">
            <v>0.31</v>
          </cell>
          <cell r="L94">
            <v>28837.800096734933</v>
          </cell>
          <cell r="N94">
            <v>23832.892641929699</v>
          </cell>
          <cell r="O94">
            <v>23832.892641929699</v>
          </cell>
          <cell r="Q94">
            <v>18755.7194002752</v>
          </cell>
          <cell r="R94">
            <v>1</v>
          </cell>
          <cell r="S94">
            <v>18755.7194002752</v>
          </cell>
          <cell r="T94">
            <v>18755.7194002752</v>
          </cell>
          <cell r="U94">
            <v>22694.42047433299</v>
          </cell>
          <cell r="V94">
            <v>0.05</v>
          </cell>
          <cell r="W94">
            <v>27395.910091898186</v>
          </cell>
          <cell r="X94">
            <v>0.24449999999999994</v>
          </cell>
          <cell r="Z94">
            <v>0.12</v>
          </cell>
          <cell r="AA94">
            <v>24655.218403315361</v>
          </cell>
        </row>
        <row r="95">
          <cell r="A95">
            <v>3924</v>
          </cell>
          <cell r="B95">
            <v>10918</v>
          </cell>
          <cell r="C95" t="str">
            <v>PANCETA SALADA PALADINI X1.8KG</v>
          </cell>
          <cell r="D95">
            <v>14999.884309872001</v>
          </cell>
          <cell r="E95">
            <v>1</v>
          </cell>
          <cell r="F95">
            <v>14999.884309872001</v>
          </cell>
          <cell r="G95">
            <v>14549.88778057584</v>
          </cell>
          <cell r="H95">
            <v>17605.364214496767</v>
          </cell>
          <cell r="I95">
            <v>0.31</v>
          </cell>
          <cell r="J95">
            <v>23063.027120990766</v>
          </cell>
          <cell r="K95">
            <v>0.31</v>
          </cell>
          <cell r="L95">
            <v>23063.027120990766</v>
          </cell>
          <cell r="N95">
            <v>19060.352992554352</v>
          </cell>
          <cell r="O95">
            <v>19060.352992554352</v>
          </cell>
          <cell r="Q95">
            <v>14999.884309872001</v>
          </cell>
          <cell r="R95">
            <v>1</v>
          </cell>
          <cell r="S95">
            <v>14999.884309872001</v>
          </cell>
          <cell r="T95">
            <v>14999.884309872001</v>
          </cell>
          <cell r="U95">
            <v>18149.860014945119</v>
          </cell>
          <cell r="V95">
            <v>0.05</v>
          </cell>
          <cell r="W95">
            <v>21909.875764941229</v>
          </cell>
          <cell r="X95">
            <v>0.24450000000000016</v>
          </cell>
          <cell r="Z95">
            <v>0.12</v>
          </cell>
          <cell r="AA95">
            <v>19718.007920236378</v>
          </cell>
        </row>
        <row r="96">
          <cell r="A96">
            <v>3928</v>
          </cell>
          <cell r="B96">
            <v>10926</v>
          </cell>
          <cell r="C96" t="str">
            <v>PANC.AHUMADA</v>
          </cell>
          <cell r="D96">
            <v>16224.624147070079</v>
          </cell>
          <cell r="E96">
            <v>1</v>
          </cell>
          <cell r="F96">
            <v>16224.624147070079</v>
          </cell>
          <cell r="G96">
            <v>15737.885422657977</v>
          </cell>
          <cell r="H96">
            <v>19042.841361416151</v>
          </cell>
          <cell r="I96">
            <v>0.31</v>
          </cell>
          <cell r="J96">
            <v>24946.122183455158</v>
          </cell>
          <cell r="K96">
            <v>0.31</v>
          </cell>
          <cell r="L96">
            <v>24946.122183455158</v>
          </cell>
          <cell r="N96">
            <v>20616.629903681951</v>
          </cell>
          <cell r="O96">
            <v>20616.629903681951</v>
          </cell>
          <cell r="Q96">
            <v>16224.624147070079</v>
          </cell>
          <cell r="R96">
            <v>1</v>
          </cell>
          <cell r="S96">
            <v>16224.624147070079</v>
          </cell>
          <cell r="T96">
            <v>16224.624147070079</v>
          </cell>
          <cell r="U96">
            <v>19631.795217954794</v>
          </cell>
          <cell r="V96">
            <v>0.05</v>
          </cell>
          <cell r="W96">
            <v>23698.8160742824</v>
          </cell>
          <cell r="X96">
            <v>0.24449999999999994</v>
          </cell>
          <cell r="Z96">
            <v>0.12</v>
          </cell>
          <cell r="AA96">
            <v>21327.982324786088</v>
          </cell>
        </row>
        <row r="97">
          <cell r="A97">
            <v>3932</v>
          </cell>
          <cell r="B97">
            <v>100904</v>
          </cell>
          <cell r="C97" t="str">
            <v>PANC.AHUMADA CON CUERO</v>
          </cell>
          <cell r="D97">
            <v>13391.751964106879</v>
          </cell>
          <cell r="E97">
            <v>1</v>
          </cell>
          <cell r="F97">
            <v>13391.751964106879</v>
          </cell>
          <cell r="G97">
            <v>12989.999405183673</v>
          </cell>
          <cell r="H97">
            <v>15717.899280272244</v>
          </cell>
          <cell r="I97">
            <v>0.31</v>
          </cell>
          <cell r="J97">
            <v>20590.448057156638</v>
          </cell>
          <cell r="K97">
            <v>0.31</v>
          </cell>
          <cell r="L97">
            <v>20590.448057156638</v>
          </cell>
          <cell r="N97">
            <v>17016.899220790612</v>
          </cell>
          <cell r="O97">
            <v>17016.899220790612</v>
          </cell>
          <cell r="Q97">
            <v>13391.751964106879</v>
          </cell>
          <cell r="R97">
            <v>1</v>
          </cell>
          <cell r="S97">
            <v>13391.751964106879</v>
          </cell>
          <cell r="T97">
            <v>13391.751964106879</v>
          </cell>
          <cell r="U97">
            <v>16204.019876569324</v>
          </cell>
          <cell r="V97">
            <v>0.05</v>
          </cell>
          <cell r="W97">
            <v>19560.925654298808</v>
          </cell>
          <cell r="X97">
            <v>0.24449999999999994</v>
          </cell>
          <cell r="Z97">
            <v>0.12</v>
          </cell>
          <cell r="AA97">
            <v>17604.047193904913</v>
          </cell>
        </row>
        <row r="98">
          <cell r="A98">
            <v>3936</v>
          </cell>
          <cell r="B98">
            <v>10934</v>
          </cell>
          <cell r="C98" t="str">
            <v>PALADINI PANC.ARROLLADA X0.8KG</v>
          </cell>
          <cell r="D98">
            <v>20453.019046387199</v>
          </cell>
          <cell r="E98">
            <v>1</v>
          </cell>
          <cell r="F98">
            <v>20453.019046387199</v>
          </cell>
          <cell r="G98">
            <v>19839.428474995584</v>
          </cell>
          <cell r="H98">
            <v>24005.708454744658</v>
          </cell>
          <cell r="I98">
            <v>0.31</v>
          </cell>
          <cell r="J98">
            <v>31447.478075715502</v>
          </cell>
          <cell r="K98">
            <v>0.31</v>
          </cell>
          <cell r="L98">
            <v>31447.478075715502</v>
          </cell>
          <cell r="N98">
            <v>25989.651302244216</v>
          </cell>
          <cell r="O98">
            <v>25989.651302244216</v>
          </cell>
          <cell r="Q98">
            <v>20453.019046387199</v>
          </cell>
          <cell r="R98">
            <v>1</v>
          </cell>
          <cell r="S98">
            <v>20453.019046387199</v>
          </cell>
          <cell r="T98">
            <v>20453.019046387199</v>
          </cell>
          <cell r="U98">
            <v>24748.153046128511</v>
          </cell>
          <cell r="V98">
            <v>0.05</v>
          </cell>
          <cell r="W98">
            <v>29875.104171929728</v>
          </cell>
          <cell r="X98">
            <v>0.24450000000000016</v>
          </cell>
          <cell r="Z98">
            <v>0.12</v>
          </cell>
          <cell r="AA98">
            <v>26886.393469314018</v>
          </cell>
        </row>
        <row r="99">
          <cell r="A99">
            <v>3940</v>
          </cell>
          <cell r="B99">
            <v>100844</v>
          </cell>
          <cell r="C99" t="str">
            <v>PANC.AHUMADA FAMILIAR</v>
          </cell>
          <cell r="D99">
            <v>19972.036481177089</v>
          </cell>
          <cell r="E99">
            <v>1</v>
          </cell>
          <cell r="F99">
            <v>19972.036481177089</v>
          </cell>
          <cell r="G99">
            <v>19372.875386741776</v>
          </cell>
          <cell r="H99">
            <v>23441.17921795755</v>
          </cell>
          <cell r="I99">
            <v>0.31</v>
          </cell>
          <cell r="J99">
            <v>30707.944775524389</v>
          </cell>
          <cell r="K99">
            <v>0.31</v>
          </cell>
          <cell r="L99">
            <v>30707.944775524389</v>
          </cell>
          <cell r="N99">
            <v>25378.466756631726</v>
          </cell>
          <cell r="O99">
            <v>25378.466756631726</v>
          </cell>
          <cell r="Q99">
            <v>19972.036481177089</v>
          </cell>
          <cell r="R99">
            <v>1</v>
          </cell>
          <cell r="S99">
            <v>19972.036481177089</v>
          </cell>
          <cell r="T99">
            <v>19972.036481177089</v>
          </cell>
          <cell r="U99">
            <v>24166.164142224276</v>
          </cell>
          <cell r="V99">
            <v>0.05</v>
          </cell>
          <cell r="W99">
            <v>29172.54753674817</v>
          </cell>
          <cell r="X99">
            <v>0.24449999999999994</v>
          </cell>
          <cell r="Z99">
            <v>0.12</v>
          </cell>
          <cell r="AA99">
            <v>26254.120724112454</v>
          </cell>
        </row>
        <row r="100">
          <cell r="A100">
            <v>3944</v>
          </cell>
          <cell r="B100">
            <v>10942</v>
          </cell>
          <cell r="C100" t="str">
            <v>PANC.SALADA FAMILIAR</v>
          </cell>
          <cell r="D100">
            <v>17193.765478175999</v>
          </cell>
          <cell r="E100">
            <v>1</v>
          </cell>
          <cell r="F100">
            <v>17193.765478175999</v>
          </cell>
          <cell r="G100">
            <v>16677.952513830718</v>
          </cell>
          <cell r="H100">
            <v>20180.322541735168</v>
          </cell>
          <cell r="I100">
            <v>0.31</v>
          </cell>
          <cell r="J100">
            <v>26436.222529673068</v>
          </cell>
          <cell r="K100">
            <v>0.31</v>
          </cell>
          <cell r="L100">
            <v>26436.222529673068</v>
          </cell>
          <cell r="N100">
            <v>21848.117793118239</v>
          </cell>
          <cell r="O100">
            <v>21848.117793118239</v>
          </cell>
          <cell r="Q100">
            <v>17193.765478175999</v>
          </cell>
          <cell r="R100">
            <v>1</v>
          </cell>
          <cell r="S100">
            <v>17193.765478175999</v>
          </cell>
          <cell r="T100">
            <v>17193.765478175999</v>
          </cell>
          <cell r="U100">
            <v>20804.456228592957</v>
          </cell>
          <cell r="V100">
            <v>0.05</v>
          </cell>
          <cell r="W100">
            <v>25114.411403189413</v>
          </cell>
          <cell r="X100">
            <v>0.24449999999999994</v>
          </cell>
          <cell r="Z100">
            <v>0.12</v>
          </cell>
          <cell r="AA100">
            <v>22601.961246743387</v>
          </cell>
        </row>
        <row r="101">
          <cell r="Z101">
            <v>0.12</v>
          </cell>
          <cell r="AA101">
            <v>0</v>
          </cell>
        </row>
        <row r="102">
          <cell r="A102">
            <v>3953</v>
          </cell>
          <cell r="B102">
            <v>101902</v>
          </cell>
          <cell r="C102" t="str">
            <v>PALADINI JAMON COCIDO FETEADO X200GR</v>
          </cell>
          <cell r="D102">
            <v>2299.5331619904</v>
          </cell>
          <cell r="E102">
            <v>1</v>
          </cell>
          <cell r="F102">
            <v>2299.5331619904</v>
          </cell>
          <cell r="G102">
            <v>2230.5471671306882</v>
          </cell>
          <cell r="H102">
            <v>2698.9620722281325</v>
          </cell>
          <cell r="I102">
            <v>0.35</v>
          </cell>
          <cell r="J102">
            <v>3643.5987975079788</v>
          </cell>
          <cell r="K102">
            <v>0.35</v>
          </cell>
          <cell r="L102">
            <v>3643.5987975079788</v>
          </cell>
          <cell r="N102">
            <v>3011.2386756264291</v>
          </cell>
          <cell r="O102">
            <v>3011.2386756264291</v>
          </cell>
          <cell r="Q102">
            <v>2299.5331619904</v>
          </cell>
          <cell r="R102">
            <v>1</v>
          </cell>
          <cell r="S102">
            <v>2299.5331619904</v>
          </cell>
          <cell r="T102">
            <v>2299.5331619904</v>
          </cell>
          <cell r="U102">
            <v>2782.435126008384</v>
          </cell>
          <cell r="V102">
            <v>0.05</v>
          </cell>
          <cell r="W102">
            <v>3461.4188576325801</v>
          </cell>
          <cell r="X102">
            <v>0.28249999999999997</v>
          </cell>
          <cell r="Z102">
            <v>0.12</v>
          </cell>
          <cell r="AA102">
            <v>3022.8375208955085</v>
          </cell>
        </row>
        <row r="103">
          <cell r="A103">
            <v>3969</v>
          </cell>
          <cell r="B103">
            <v>101906</v>
          </cell>
          <cell r="C103" t="str">
            <v>PALADINI BONDIOLA FETAS MAS FINAS X120GR</v>
          </cell>
          <cell r="D103">
            <v>2349.6236112383995</v>
          </cell>
          <cell r="E103">
            <v>1</v>
          </cell>
          <cell r="F103">
            <v>2349.6236112383995</v>
          </cell>
          <cell r="G103">
            <v>2279.1349029012476</v>
          </cell>
          <cell r="H103">
            <v>2757.7532325105094</v>
          </cell>
          <cell r="I103">
            <v>0.35</v>
          </cell>
          <cell r="J103">
            <v>3722.9668638891876</v>
          </cell>
          <cell r="K103">
            <v>0.35</v>
          </cell>
          <cell r="L103">
            <v>3722.9668638891876</v>
          </cell>
          <cell r="N103">
            <v>3076.8321189166841</v>
          </cell>
          <cell r="O103">
            <v>3076.8321189166841</v>
          </cell>
          <cell r="Q103">
            <v>2349.6236112383995</v>
          </cell>
          <cell r="R103">
            <v>1</v>
          </cell>
          <cell r="S103">
            <v>2349.6236112383995</v>
          </cell>
          <cell r="T103">
            <v>2349.6236112383995</v>
          </cell>
          <cell r="U103">
            <v>2843.0445695984636</v>
          </cell>
          <cell r="V103">
            <v>0.05</v>
          </cell>
          <cell r="W103">
            <v>3536.8185206947282</v>
          </cell>
          <cell r="X103">
            <v>0.28249999999999997</v>
          </cell>
          <cell r="Z103">
            <v>0.12</v>
          </cell>
          <cell r="AA103">
            <v>3088.6836204117703</v>
          </cell>
        </row>
        <row r="104">
          <cell r="A104">
            <v>3972</v>
          </cell>
          <cell r="B104">
            <v>100848</v>
          </cell>
          <cell r="C104" t="str">
            <v>PALADINI LOMO FETEADO X120GR</v>
          </cell>
          <cell r="D104">
            <v>1519.6483197504001</v>
          </cell>
          <cell r="E104">
            <v>1</v>
          </cell>
          <cell r="F104">
            <v>1519.6483197504001</v>
          </cell>
          <cell r="G104">
            <v>1474.0588701578881</v>
          </cell>
          <cell r="H104">
            <v>1783.6112328910447</v>
          </cell>
          <cell r="I104">
            <v>0.35</v>
          </cell>
          <cell r="J104">
            <v>2407.8751644029103</v>
          </cell>
          <cell r="K104">
            <v>0.35</v>
          </cell>
          <cell r="L104">
            <v>2407.8751644029103</v>
          </cell>
          <cell r="N104">
            <v>1989.9794747131491</v>
          </cell>
          <cell r="O104">
            <v>1989.9794747131491</v>
          </cell>
          <cell r="Q104">
            <v>1519.6483197504001</v>
          </cell>
          <cell r="R104">
            <v>1</v>
          </cell>
          <cell r="S104">
            <v>1519.6483197504001</v>
          </cell>
          <cell r="T104">
            <v>1519.6483197504001</v>
          </cell>
          <cell r="U104">
            <v>1838.774466897984</v>
          </cell>
          <cell r="V104">
            <v>0.05</v>
          </cell>
          <cell r="W104">
            <v>2287.4814061827647</v>
          </cell>
          <cell r="X104">
            <v>0.28249999999999997</v>
          </cell>
          <cell r="Z104">
            <v>0.12</v>
          </cell>
          <cell r="AA104">
            <v>1997.6445808379699</v>
          </cell>
        </row>
        <row r="105">
          <cell r="A105">
            <v>3975</v>
          </cell>
          <cell r="B105">
            <v>101913</v>
          </cell>
          <cell r="C105" t="str">
            <v>SALAME MILAN FET MAS FINAS PALADINI X120GR</v>
          </cell>
          <cell r="D105">
            <v>1118.0531309472001</v>
          </cell>
          <cell r="E105">
            <v>1</v>
          </cell>
          <cell r="F105">
            <v>1118.0531309472001</v>
          </cell>
          <cell r="G105">
            <v>1084.5115370187841</v>
          </cell>
          <cell r="H105">
            <v>1312.2589597927288</v>
          </cell>
          <cell r="I105">
            <v>0.35</v>
          </cell>
          <cell r="J105">
            <v>1771.5495957201838</v>
          </cell>
          <cell r="K105">
            <v>0.35</v>
          </cell>
          <cell r="L105">
            <v>1771.5495957201838</v>
          </cell>
          <cell r="N105">
            <v>1464.0905749753585</v>
          </cell>
          <cell r="O105">
            <v>1464.0905749753585</v>
          </cell>
          <cell r="Q105">
            <v>1118.0531309472001</v>
          </cell>
          <cell r="R105">
            <v>1</v>
          </cell>
          <cell r="S105">
            <v>1118.0531309472001</v>
          </cell>
          <cell r="T105">
            <v>1118.0531309472001</v>
          </cell>
          <cell r="U105">
            <v>1352.8442884461122</v>
          </cell>
          <cell r="V105">
            <v>0.05</v>
          </cell>
          <cell r="W105">
            <v>1682.9721159341746</v>
          </cell>
          <cell r="X105">
            <v>0.28249999999999997</v>
          </cell>
          <cell r="Z105">
            <v>0.12</v>
          </cell>
          <cell r="AA105">
            <v>1469.7300349678562</v>
          </cell>
        </row>
        <row r="106">
          <cell r="A106">
            <v>3977</v>
          </cell>
          <cell r="B106">
            <v>101499</v>
          </cell>
          <cell r="C106" t="str">
            <v>BACON PALADINI FET A/V X 150 GR</v>
          </cell>
          <cell r="D106">
            <v>3302.6372878463999</v>
          </cell>
          <cell r="E106">
            <v>1</v>
          </cell>
          <cell r="F106">
            <v>3302.6372878463999</v>
          </cell>
          <cell r="G106">
            <v>3203.5581692110077</v>
          </cell>
          <cell r="H106">
            <v>3876.3053847453193</v>
          </cell>
          <cell r="I106">
            <v>0.35</v>
          </cell>
          <cell r="J106">
            <v>5233.0122694061811</v>
          </cell>
          <cell r="K106">
            <v>0.35</v>
          </cell>
          <cell r="L106">
            <v>5233.0122694061811</v>
          </cell>
          <cell r="N106">
            <v>4324.8035284348607</v>
          </cell>
          <cell r="O106">
            <v>4324.8035284348607</v>
          </cell>
          <cell r="Q106">
            <v>3302.6372878463999</v>
          </cell>
          <cell r="R106">
            <v>1</v>
          </cell>
          <cell r="S106">
            <v>3302.6372878463999</v>
          </cell>
          <cell r="T106">
            <v>3302.6372878463999</v>
          </cell>
          <cell r="U106">
            <v>3996.191118294144</v>
          </cell>
          <cell r="V106">
            <v>0.05</v>
          </cell>
          <cell r="W106">
            <v>4971.3616559358725</v>
          </cell>
          <cell r="X106">
            <v>0.2825000000000002</v>
          </cell>
          <cell r="Z106">
            <v>0.12</v>
          </cell>
          <cell r="AA106">
            <v>4341.4620309147576</v>
          </cell>
        </row>
        <row r="107">
          <cell r="Z107">
            <v>0.12</v>
          </cell>
          <cell r="AA107">
            <v>0</v>
          </cell>
        </row>
        <row r="108">
          <cell r="A108">
            <v>3980</v>
          </cell>
          <cell r="B108">
            <v>15503</v>
          </cell>
          <cell r="C108" t="str">
            <v>GRASA D/CERDO SACHET X 500 GR (30 X 500 GR)</v>
          </cell>
          <cell r="D108">
            <v>1622.1587216687999</v>
          </cell>
          <cell r="E108">
            <v>1</v>
          </cell>
          <cell r="F108">
            <v>1622.1587216687999</v>
          </cell>
          <cell r="G108">
            <v>1573.4939600187358</v>
          </cell>
          <cell r="H108">
            <v>1903.9276916226704</v>
          </cell>
          <cell r="I108">
            <v>0.35</v>
          </cell>
          <cell r="J108">
            <v>2570.302383690605</v>
          </cell>
          <cell r="K108">
            <v>0.35</v>
          </cell>
          <cell r="L108">
            <v>2570.302383690605</v>
          </cell>
          <cell r="N108">
            <v>2124.2168460252933</v>
          </cell>
          <cell r="O108">
            <v>2124.2168460252933</v>
          </cell>
          <cell r="Q108">
            <v>1622.1587216687999</v>
          </cell>
          <cell r="R108">
            <v>1</v>
          </cell>
          <cell r="S108">
            <v>1622.1587216687999</v>
          </cell>
          <cell r="T108">
            <v>1622.1587216687999</v>
          </cell>
          <cell r="U108">
            <v>1962.8120532192479</v>
          </cell>
          <cell r="V108">
            <v>0.05</v>
          </cell>
          <cell r="W108">
            <v>2441.7872645060747</v>
          </cell>
          <cell r="X108">
            <v>0.28249999999999997</v>
          </cell>
          <cell r="Z108">
            <v>0.12</v>
          </cell>
          <cell r="AA108">
            <v>2132.399014617391</v>
          </cell>
        </row>
        <row r="109">
          <cell r="A109">
            <v>3984</v>
          </cell>
          <cell r="B109">
            <v>15560</v>
          </cell>
          <cell r="C109" t="str">
            <v>GRASA VACUNA SACHET X 500 GR (30 X 500 GR)</v>
          </cell>
          <cell r="D109">
            <v>1606.2405694594559</v>
          </cell>
          <cell r="E109">
            <v>1</v>
          </cell>
          <cell r="F109">
            <v>1606.2405694594559</v>
          </cell>
          <cell r="G109">
            <v>1558.0533523756721</v>
          </cell>
          <cell r="H109">
            <v>1885.2445563745632</v>
          </cell>
          <cell r="I109">
            <v>0.35</v>
          </cell>
          <cell r="J109">
            <v>2545.0801511056602</v>
          </cell>
          <cell r="K109">
            <v>0.35</v>
          </cell>
          <cell r="L109">
            <v>2545.0801511056602</v>
          </cell>
          <cell r="N109">
            <v>2103.3720257071573</v>
          </cell>
          <cell r="O109">
            <v>2103.3720257071573</v>
          </cell>
          <cell r="Q109">
            <v>1606.2405694594559</v>
          </cell>
          <cell r="R109">
            <v>1</v>
          </cell>
          <cell r="S109">
            <v>1606.2405694594559</v>
          </cell>
          <cell r="T109">
            <v>1606.2405694594559</v>
          </cell>
          <cell r="U109">
            <v>1943.5510890459416</v>
          </cell>
          <cell r="V109">
            <v>0.05</v>
          </cell>
          <cell r="W109">
            <v>2417.8261435503773</v>
          </cell>
          <cell r="X109">
            <v>0.28249999999999997</v>
          </cell>
          <cell r="Z109">
            <v>0.12</v>
          </cell>
          <cell r="AA109">
            <v>2111.4739031395106</v>
          </cell>
        </row>
        <row r="110">
          <cell r="Z110">
            <v>0.12</v>
          </cell>
          <cell r="AA110">
            <v>0</v>
          </cell>
        </row>
        <row r="111">
          <cell r="A111">
            <v>3992</v>
          </cell>
          <cell r="B111">
            <v>27276</v>
          </cell>
          <cell r="C111" t="str">
            <v>FIAMBRE EMP. 2DA MARCA X 6 KG</v>
          </cell>
          <cell r="D111">
            <v>22906.281616339969</v>
          </cell>
          <cell r="E111">
            <v>1</v>
          </cell>
          <cell r="F111">
            <v>22906.281616339969</v>
          </cell>
          <cell r="G111">
            <v>22219.093167849769</v>
          </cell>
          <cell r="H111">
            <v>26885.102733098222</v>
          </cell>
          <cell r="I111">
            <v>0.31</v>
          </cell>
          <cell r="J111">
            <v>35219.484580358672</v>
          </cell>
          <cell r="K111">
            <v>0.31</v>
          </cell>
          <cell r="L111">
            <v>35219.484580358672</v>
          </cell>
          <cell r="N111">
            <v>29107.0120498832</v>
          </cell>
          <cell r="O111">
            <v>29107.0120498832</v>
          </cell>
          <cell r="Q111">
            <v>22906.281616339969</v>
          </cell>
          <cell r="R111">
            <v>1</v>
          </cell>
          <cell r="S111">
            <v>22906.281616339969</v>
          </cell>
          <cell r="T111">
            <v>22906.281616339969</v>
          </cell>
          <cell r="U111">
            <v>27716.600755771364</v>
          </cell>
          <cell r="V111">
            <v>0.05</v>
          </cell>
          <cell r="W111">
            <v>33458.510351340738</v>
          </cell>
          <cell r="X111">
            <v>0.24449999999999994</v>
          </cell>
          <cell r="Z111">
            <v>0.12</v>
          </cell>
          <cell r="AA111">
            <v>30111.315061070007</v>
          </cell>
        </row>
        <row r="112">
          <cell r="A112">
            <v>3996</v>
          </cell>
          <cell r="B112">
            <v>100792</v>
          </cell>
          <cell r="C112" t="str">
            <v>PALADINI FIAMBRE FELA X6KG</v>
          </cell>
          <cell r="D112">
            <v>22906.2167744256</v>
          </cell>
          <cell r="E112">
            <v>1</v>
          </cell>
          <cell r="F112">
            <v>22906.2167744256</v>
          </cell>
          <cell r="G112">
            <v>22219.030271192831</v>
          </cell>
          <cell r="H112">
            <v>26885.026628143325</v>
          </cell>
          <cell r="I112">
            <v>0.31</v>
          </cell>
          <cell r="J112">
            <v>35219.384882867758</v>
          </cell>
          <cell r="K112">
            <v>0.31</v>
          </cell>
          <cell r="L112">
            <v>35219.384882867758</v>
          </cell>
          <cell r="N112">
            <v>29106.929655262611</v>
          </cell>
          <cell r="O112">
            <v>29106.929655262611</v>
          </cell>
          <cell r="Q112">
            <v>22906.2167744256</v>
          </cell>
          <cell r="R112">
            <v>1</v>
          </cell>
          <cell r="S112">
            <v>22906.2167744256</v>
          </cell>
          <cell r="T112">
            <v>22906.2167744256</v>
          </cell>
          <cell r="U112">
            <v>27716.522297054977</v>
          </cell>
          <cell r="V112">
            <v>0.05</v>
          </cell>
          <cell r="W112">
            <v>33458.415638724371</v>
          </cell>
          <cell r="X112">
            <v>0.24450000000000016</v>
          </cell>
          <cell r="Z112">
            <v>0.12</v>
          </cell>
          <cell r="AA112">
            <v>30111.229823520523</v>
          </cell>
        </row>
        <row r="113">
          <cell r="A113">
            <v>3998</v>
          </cell>
          <cell r="B113">
            <v>101228</v>
          </cell>
          <cell r="C113" t="str">
            <v>FIAMBRE EMP. FELA C Y P VENTA AL PESO</v>
          </cell>
          <cell r="D113">
            <v>4049.0944829395212</v>
          </cell>
          <cell r="E113">
            <v>1</v>
          </cell>
          <cell r="F113">
            <v>4049.0944829395212</v>
          </cell>
          <cell r="G113">
            <v>3927.6216484513357</v>
          </cell>
          <cell r="H113">
            <v>4752.4221946261159</v>
          </cell>
          <cell r="I113">
            <v>0.31</v>
          </cell>
          <cell r="J113">
            <v>6225.673074960212</v>
          </cell>
          <cell r="K113">
            <v>0.31</v>
          </cell>
          <cell r="L113">
            <v>6225.673074960212</v>
          </cell>
          <cell r="N113">
            <v>5145.18435947125</v>
          </cell>
          <cell r="O113">
            <v>5145.18435947125</v>
          </cell>
          <cell r="Q113">
            <v>4049.0944829395212</v>
          </cell>
          <cell r="R113">
            <v>1</v>
          </cell>
          <cell r="T113">
            <v>0</v>
          </cell>
          <cell r="Z113">
            <v>0.12</v>
          </cell>
          <cell r="AA113">
            <v>5322.7128579812497</v>
          </cell>
        </row>
        <row r="114">
          <cell r="A114">
            <v>4000</v>
          </cell>
          <cell r="B114">
            <v>27508</v>
          </cell>
          <cell r="C114" t="str">
            <v>MORTADELA A/V 2DA MARCA X 3 KG</v>
          </cell>
          <cell r="D114">
            <v>12554.969832115199</v>
          </cell>
          <cell r="E114">
            <v>1</v>
          </cell>
          <cell r="F114">
            <v>12554.969832115199</v>
          </cell>
          <cell r="G114">
            <v>12178.320737151744</v>
          </cell>
          <cell r="H114">
            <v>14735.768091953611</v>
          </cell>
          <cell r="I114">
            <v>0.31</v>
          </cell>
          <cell r="J114">
            <v>19303.856200459231</v>
          </cell>
          <cell r="K114">
            <v>0.31</v>
          </cell>
          <cell r="L114">
            <v>19303.856200459231</v>
          </cell>
          <cell r="N114">
            <v>15953.600165668786</v>
          </cell>
          <cell r="O114">
            <v>15953.600165668786</v>
          </cell>
          <cell r="Q114">
            <v>12554.969832115199</v>
          </cell>
          <cell r="R114">
            <v>1</v>
          </cell>
          <cell r="S114">
            <v>12554.969832115199</v>
          </cell>
          <cell r="T114">
            <v>12554.969832115199</v>
          </cell>
          <cell r="U114">
            <v>15191.513496859392</v>
          </cell>
          <cell r="V114">
            <v>0.05</v>
          </cell>
          <cell r="W114">
            <v>18338.663390436268</v>
          </cell>
          <cell r="X114">
            <v>0.24449999999999994</v>
          </cell>
          <cell r="Z114">
            <v>0.12</v>
          </cell>
          <cell r="AA114">
            <v>16504.060262988045</v>
          </cell>
        </row>
        <row r="115">
          <cell r="B115">
            <v>101604</v>
          </cell>
          <cell r="C115" t="e">
            <v>#N/A</v>
          </cell>
          <cell r="D115">
            <v>1656.0161549568004</v>
          </cell>
          <cell r="E115">
            <v>1</v>
          </cell>
          <cell r="F115">
            <v>1656.0161549568004</v>
          </cell>
          <cell r="G115">
            <v>1606.3356703080963</v>
          </cell>
          <cell r="H115">
            <v>1943.6661610727965</v>
          </cell>
          <cell r="I115">
            <v>0.31</v>
          </cell>
          <cell r="J115">
            <v>2546.2026710053633</v>
          </cell>
          <cell r="K115">
            <v>0.31</v>
          </cell>
          <cell r="L115">
            <v>2546.2026710053633</v>
          </cell>
          <cell r="N115">
            <v>2104.299728103606</v>
          </cell>
          <cell r="O115">
            <v>2104.299728103606</v>
          </cell>
          <cell r="Q115">
            <v>1656.0161549568004</v>
          </cell>
          <cell r="R115">
            <v>1</v>
          </cell>
          <cell r="S115">
            <v>1656.0161549568004</v>
          </cell>
          <cell r="T115">
            <v>1656.0161549568004</v>
          </cell>
          <cell r="U115">
            <v>2003.7795474977286</v>
          </cell>
          <cell r="V115">
            <v>0.05</v>
          </cell>
          <cell r="W115">
            <v>2418.892537455095</v>
          </cell>
          <cell r="X115">
            <v>0.24449999999999994</v>
          </cell>
          <cell r="Z115">
            <v>0.12</v>
          </cell>
          <cell r="AA115">
            <v>2176.9061004015321</v>
          </cell>
        </row>
        <row r="116">
          <cell r="A116">
            <v>4014</v>
          </cell>
          <cell r="B116">
            <v>101594</v>
          </cell>
          <cell r="C116" t="str">
            <v>JAMON CRUDO MEDIO SH CC FELA</v>
          </cell>
          <cell r="D116">
            <v>17607.462043465726</v>
          </cell>
          <cell r="E116">
            <v>1</v>
          </cell>
          <cell r="F116">
            <v>17607.462043465726</v>
          </cell>
          <cell r="G116">
            <v>17079.238182161753</v>
          </cell>
          <cell r="H116">
            <v>20665.878200415722</v>
          </cell>
          <cell r="I116">
            <v>0.31</v>
          </cell>
          <cell r="J116">
            <v>27072.300442544598</v>
          </cell>
          <cell r="K116">
            <v>0.31</v>
          </cell>
          <cell r="L116">
            <v>27072.300442544598</v>
          </cell>
          <cell r="N116">
            <v>22373.802018631901</v>
          </cell>
          <cell r="O116">
            <v>22373.802018631901</v>
          </cell>
          <cell r="Q116">
            <v>17607.462043465726</v>
          </cell>
          <cell r="R116">
            <v>1</v>
          </cell>
          <cell r="S116">
            <v>17607.462043465726</v>
          </cell>
          <cell r="T116">
            <v>17607.462043465726</v>
          </cell>
          <cell r="U116">
            <v>21305.029072593527</v>
          </cell>
          <cell r="V116">
            <v>0.05</v>
          </cell>
          <cell r="W116">
            <v>25718.685420417369</v>
          </cell>
          <cell r="X116">
            <v>0.24450000000000016</v>
          </cell>
          <cell r="Z116">
            <v>0.12</v>
          </cell>
          <cell r="AA116">
            <v>23145.783584465607</v>
          </cell>
        </row>
        <row r="117">
          <cell r="Z117">
            <v>0.12</v>
          </cell>
          <cell r="AA117">
            <v>0</v>
          </cell>
        </row>
        <row r="118">
          <cell r="A118">
            <v>4024</v>
          </cell>
          <cell r="B118">
            <v>17939</v>
          </cell>
          <cell r="C118" t="str">
            <v>PALADINI SALCHICHA FELA X6 X225GR</v>
          </cell>
          <cell r="D118">
            <v>832.38259323985915</v>
          </cell>
          <cell r="E118">
            <v>1</v>
          </cell>
          <cell r="F118">
            <v>832.38259323985915</v>
          </cell>
          <cell r="G118">
            <v>807.41111544266334</v>
          </cell>
          <cell r="H118">
            <v>976.96744968562268</v>
          </cell>
          <cell r="I118">
            <v>0.35</v>
          </cell>
          <cell r="J118">
            <v>1318.9060570755905</v>
          </cell>
          <cell r="K118">
            <v>0.35</v>
          </cell>
          <cell r="L118">
            <v>1318.9060570755905</v>
          </cell>
          <cell r="N118">
            <v>1090.0050058475956</v>
          </cell>
          <cell r="O118">
            <v>1090.0050058475956</v>
          </cell>
          <cell r="Q118">
            <v>780.35868116236793</v>
          </cell>
          <cell r="R118">
            <v>1</v>
          </cell>
          <cell r="S118">
            <v>780.35868116236793</v>
          </cell>
          <cell r="T118">
            <v>780.35868116236793</v>
          </cell>
          <cell r="U118">
            <v>944.23400420646522</v>
          </cell>
          <cell r="V118">
            <v>0.05</v>
          </cell>
          <cell r="W118">
            <v>1252.9607542218109</v>
          </cell>
          <cell r="X118">
            <v>0.28249999999999975</v>
          </cell>
          <cell r="Z118">
            <v>0.12</v>
          </cell>
          <cell r="AA118">
            <v>1094.2035436478975</v>
          </cell>
        </row>
        <row r="119">
          <cell r="Z119">
            <v>0.12</v>
          </cell>
          <cell r="AA119">
            <v>0</v>
          </cell>
        </row>
        <row r="120">
          <cell r="A120">
            <v>4036</v>
          </cell>
          <cell r="B120">
            <v>17293</v>
          </cell>
          <cell r="C120" t="str">
            <v>PALADINI POLLO ARROLLADO FELA X1.9KG</v>
          </cell>
          <cell r="D120">
            <v>9666.3173332602237</v>
          </cell>
          <cell r="E120">
            <v>1</v>
          </cell>
          <cell r="F120">
            <v>9666.3173332602237</v>
          </cell>
          <cell r="G120">
            <v>9376.3278132624164</v>
          </cell>
          <cell r="H120">
            <v>11345.356654047524</v>
          </cell>
          <cell r="I120">
            <v>0.31</v>
          </cell>
          <cell r="J120">
            <v>14862.417216802256</v>
          </cell>
          <cell r="K120">
            <v>0.31</v>
          </cell>
          <cell r="L120">
            <v>14862.417216802256</v>
          </cell>
          <cell r="N120">
            <v>12282.989435373765</v>
          </cell>
          <cell r="O120">
            <v>12282.989435373765</v>
          </cell>
          <cell r="Q120">
            <v>9666.3173332602237</v>
          </cell>
          <cell r="R120">
            <v>1</v>
          </cell>
          <cell r="S120">
            <v>9666.3173332602237</v>
          </cell>
          <cell r="T120">
            <v>9666.3173332602237</v>
          </cell>
          <cell r="U120">
            <v>11696.243973244871</v>
          </cell>
          <cell r="V120">
            <v>0.05</v>
          </cell>
          <cell r="W120">
            <v>14119.296355962144</v>
          </cell>
          <cell r="X120">
            <v>0.24449999999999994</v>
          </cell>
          <cell r="Z120">
            <v>0.12</v>
          </cell>
          <cell r="AA120">
            <v>12706.799452533227</v>
          </cell>
        </row>
        <row r="121">
          <cell r="A121">
            <v>4040</v>
          </cell>
          <cell r="B121">
            <v>17301</v>
          </cell>
          <cell r="C121" t="str">
            <v>PALADINI MATAMBRE ARROLLADO FELA X1.9KG</v>
          </cell>
          <cell r="D121">
            <v>12007.398839688001</v>
          </cell>
          <cell r="E121">
            <v>1</v>
          </cell>
          <cell r="F121">
            <v>12007.398839688001</v>
          </cell>
          <cell r="G121">
            <v>11647.176874497361</v>
          </cell>
          <cell r="H121">
            <v>14093.084018141808</v>
          </cell>
          <cell r="I121">
            <v>0.31</v>
          </cell>
          <cell r="J121">
            <v>18461.940063765767</v>
          </cell>
          <cell r="K121">
            <v>0.31</v>
          </cell>
          <cell r="L121">
            <v>18461.940063765767</v>
          </cell>
          <cell r="N121">
            <v>15257.801705591544</v>
          </cell>
          <cell r="O121">
            <v>15257.801705591544</v>
          </cell>
          <cell r="Q121">
            <v>12007.398839688001</v>
          </cell>
          <cell r="R121">
            <v>1</v>
          </cell>
          <cell r="S121">
            <v>12007.398839688001</v>
          </cell>
          <cell r="T121">
            <v>12007.398839688001</v>
          </cell>
          <cell r="U121">
            <v>14528.952596022482</v>
          </cell>
          <cell r="V121">
            <v>0.05</v>
          </cell>
          <cell r="W121">
            <v>17538.843060577477</v>
          </cell>
          <cell r="X121">
            <v>0.24449999999999972</v>
          </cell>
          <cell r="Z121">
            <v>0.12</v>
          </cell>
          <cell r="AA121">
            <v>15784.254100318825</v>
          </cell>
        </row>
        <row r="122">
          <cell r="Q122" t="e">
            <v>#N/A</v>
          </cell>
          <cell r="T122">
            <v>0</v>
          </cell>
          <cell r="V122">
            <v>0.05</v>
          </cell>
          <cell r="W122">
            <v>0</v>
          </cell>
          <cell r="X122" t="e">
            <v>#DIV/0!</v>
          </cell>
          <cell r="Z122">
            <v>0.12</v>
          </cell>
          <cell r="AA122">
            <v>0</v>
          </cell>
        </row>
        <row r="123">
          <cell r="A123">
            <v>4044</v>
          </cell>
          <cell r="B123">
            <v>27912</v>
          </cell>
          <cell r="C123" t="str">
            <v>MEDALLON DE CARNE 2DA MARCA X 72 UN</v>
          </cell>
          <cell r="D123">
            <v>25252.351536956539</v>
          </cell>
          <cell r="E123">
            <v>1</v>
          </cell>
          <cell r="F123">
            <v>25252.351536956539</v>
          </cell>
          <cell r="G123">
            <v>24494.780990847845</v>
          </cell>
          <cell r="H123">
            <v>29638.684998925892</v>
          </cell>
          <cell r="I123">
            <v>0.38995999999999986</v>
          </cell>
          <cell r="J123">
            <v>41196.586601107032</v>
          </cell>
          <cell r="K123">
            <v>0.38995999999999986</v>
          </cell>
          <cell r="L123">
            <v>41196.586601107032</v>
          </cell>
          <cell r="N123">
            <v>34046.765786038872</v>
          </cell>
          <cell r="O123">
            <v>34046.765786038872</v>
          </cell>
          <cell r="Q123">
            <v>25252.351536956539</v>
          </cell>
          <cell r="R123">
            <v>1</v>
          </cell>
          <cell r="S123">
            <v>25252.351536956539</v>
          </cell>
          <cell r="T123">
            <v>25252.351536956539</v>
          </cell>
          <cell r="U123">
            <v>30555.345359717412</v>
          </cell>
          <cell r="V123">
            <v>0.05</v>
          </cell>
          <cell r="W123">
            <v>39136.757271051683</v>
          </cell>
          <cell r="X123">
            <v>0.32046200000000002</v>
          </cell>
          <cell r="Z123">
            <v>0.12</v>
          </cell>
          <cell r="AA123">
            <v>33195.327198797</v>
          </cell>
        </row>
        <row r="124">
          <cell r="A124">
            <v>4048</v>
          </cell>
          <cell r="B124">
            <v>27920</v>
          </cell>
          <cell r="C124" t="str">
            <v>MEDALLON DE CARNE 2DA MARCA X 4 (18 X 228 GR)</v>
          </cell>
          <cell r="D124">
            <v>1487.0509535427841</v>
          </cell>
          <cell r="E124">
            <v>1</v>
          </cell>
          <cell r="F124">
            <v>1487.0509535427841</v>
          </cell>
          <cell r="G124">
            <v>1442.4394249365005</v>
          </cell>
          <cell r="H124">
            <v>1745.3517041731657</v>
          </cell>
          <cell r="I124">
            <v>0.38996000000000008</v>
          </cell>
          <cell r="J124">
            <v>2425.9690547325336</v>
          </cell>
          <cell r="K124">
            <v>0.38996000000000008</v>
          </cell>
          <cell r="L124">
            <v>2425.9690547325336</v>
          </cell>
          <cell r="N124">
            <v>2004.9331030847386</v>
          </cell>
          <cell r="O124">
            <v>2004.9331030847386</v>
          </cell>
          <cell r="Q124">
            <v>1487.0509535427841</v>
          </cell>
          <cell r="R124">
            <v>1</v>
          </cell>
          <cell r="S124">
            <v>1487.0509535427841</v>
          </cell>
          <cell r="T124">
            <v>1487.0509535427841</v>
          </cell>
          <cell r="U124">
            <v>1799.3316537867688</v>
          </cell>
          <cell r="V124">
            <v>0.05</v>
          </cell>
          <cell r="W124">
            <v>2304.670601995907</v>
          </cell>
          <cell r="X124">
            <v>0.32046200000000025</v>
          </cell>
          <cell r="Z124">
            <v>0.12</v>
          </cell>
          <cell r="AA124">
            <v>1954.7939086739455</v>
          </cell>
        </row>
        <row r="125">
          <cell r="A125">
            <v>4050</v>
          </cell>
          <cell r="B125">
            <v>101234</v>
          </cell>
          <cell r="C125" t="str">
            <v>HAMBURGUESAS MAS GRANDES CONGELADAS 16 X 220 GR</v>
          </cell>
          <cell r="D125">
            <v>31699.937948043458</v>
          </cell>
          <cell r="E125">
            <v>16</v>
          </cell>
          <cell r="F125">
            <v>1981.2461217527161</v>
          </cell>
          <cell r="G125">
            <v>1921.8087381001346</v>
          </cell>
          <cell r="H125">
            <v>2325.3885731011628</v>
          </cell>
          <cell r="I125">
            <v>0.38995999999999986</v>
          </cell>
          <cell r="J125">
            <v>3232.1971010676921</v>
          </cell>
          <cell r="K125">
            <v>0.38995999999999986</v>
          </cell>
          <cell r="L125">
            <v>3232.1971010676921</v>
          </cell>
          <cell r="N125">
            <v>2671.2372736096631</v>
          </cell>
          <cell r="O125">
            <v>2671.2372736096631</v>
          </cell>
          <cell r="Q125">
            <v>31699.937948043458</v>
          </cell>
          <cell r="R125">
            <v>16</v>
          </cell>
          <cell r="S125">
            <v>1981.2461217527161</v>
          </cell>
          <cell r="T125">
            <v>1981.2461217527161</v>
          </cell>
          <cell r="U125">
            <v>2397.3078073207867</v>
          </cell>
          <cell r="V125">
            <v>0.05</v>
          </cell>
          <cell r="W125">
            <v>3070.5872460143073</v>
          </cell>
          <cell r="X125">
            <v>0.3204619999999998</v>
          </cell>
          <cell r="Z125">
            <v>0.12</v>
          </cell>
          <cell r="AA125">
            <v>2604.4352018733025</v>
          </cell>
        </row>
        <row r="126">
          <cell r="A126">
            <v>4052</v>
          </cell>
          <cell r="B126">
            <v>101226</v>
          </cell>
          <cell r="C126" t="str">
            <v>PALADINI HAMBURGUESAS X4UN X332GR</v>
          </cell>
          <cell r="D126">
            <v>2908.6673285779198</v>
          </cell>
          <cell r="E126">
            <v>1</v>
          </cell>
          <cell r="F126">
            <v>2908.6673285779198</v>
          </cell>
          <cell r="G126">
            <v>2821.407308720582</v>
          </cell>
          <cell r="H126">
            <v>3413.902843551904</v>
          </cell>
          <cell r="I126">
            <v>0.38995999999999986</v>
          </cell>
          <cell r="J126">
            <v>4745.1883964234039</v>
          </cell>
          <cell r="K126">
            <v>0.38995999999999986</v>
          </cell>
          <cell r="L126">
            <v>4745.1883964234039</v>
          </cell>
          <cell r="N126">
            <v>3921.6433028292595</v>
          </cell>
          <cell r="O126">
            <v>3921.6433028292595</v>
          </cell>
          <cell r="Q126">
            <v>2908.6673285779198</v>
          </cell>
          <cell r="R126">
            <v>1</v>
          </cell>
          <cell r="S126">
            <v>2908.6673285779198</v>
          </cell>
          <cell r="T126">
            <v>2908.6673285779198</v>
          </cell>
          <cell r="U126">
            <v>3519.487467579283</v>
          </cell>
          <cell r="V126">
            <v>0.05</v>
          </cell>
          <cell r="W126">
            <v>4507.9289766022339</v>
          </cell>
          <cell r="X126">
            <v>0.3204619999999998</v>
          </cell>
          <cell r="Z126">
            <v>0.12</v>
          </cell>
          <cell r="AA126">
            <v>3823.5711847781322</v>
          </cell>
        </row>
        <row r="127">
          <cell r="A127">
            <v>4056</v>
          </cell>
          <cell r="B127">
            <v>101223</v>
          </cell>
          <cell r="C127" t="str">
            <v>HAMBURGUESA PALADINI X 12 (12 X 996 GR)</v>
          </cell>
          <cell r="D127">
            <v>8630.4046958801282</v>
          </cell>
          <cell r="E127">
            <v>1</v>
          </cell>
          <cell r="F127">
            <v>8630.4046958801282</v>
          </cell>
          <cell r="G127">
            <v>8371.4925550037242</v>
          </cell>
          <cell r="H127">
            <v>10129.505991554506</v>
          </cell>
          <cell r="I127">
            <v>0.38995999999999986</v>
          </cell>
          <cell r="J127">
            <v>14079.6081480211</v>
          </cell>
          <cell r="K127">
            <v>0.38995999999999986</v>
          </cell>
          <cell r="L127">
            <v>14079.6081480211</v>
          </cell>
          <cell r="N127">
            <v>11636.039791752975</v>
          </cell>
          <cell r="O127">
            <v>11636.039791752975</v>
          </cell>
          <cell r="Q127">
            <v>8630.4046958801282</v>
          </cell>
          <cell r="R127">
            <v>1</v>
          </cell>
          <cell r="S127">
            <v>8630.4046958801282</v>
          </cell>
          <cell r="T127">
            <v>8630.4046958801282</v>
          </cell>
          <cell r="U127">
            <v>10442.789682014954</v>
          </cell>
          <cell r="V127">
            <v>0.05</v>
          </cell>
          <cell r="W127">
            <v>13375.627740620044</v>
          </cell>
          <cell r="X127">
            <v>0.3204619999999998</v>
          </cell>
          <cell r="Z127">
            <v>0.12</v>
          </cell>
          <cell r="AA127">
            <v>11345.046710541046</v>
          </cell>
        </row>
        <row r="128">
          <cell r="A128">
            <v>4060</v>
          </cell>
          <cell r="B128">
            <v>101224</v>
          </cell>
          <cell r="C128" t="str">
            <v>PALADINI HAMBURGUESAS X60UN X4.8KG</v>
          </cell>
          <cell r="D128">
            <v>39296.573502076797</v>
          </cell>
          <cell r="E128">
            <v>1</v>
          </cell>
          <cell r="F128">
            <v>39296.573502076797</v>
          </cell>
          <cell r="G128">
            <v>38117.676297014492</v>
          </cell>
          <cell r="H128">
            <v>46122.388319387537</v>
          </cell>
          <cell r="I128">
            <v>0.38996000000000008</v>
          </cell>
          <cell r="J128">
            <v>64108.274868415901</v>
          </cell>
          <cell r="K128">
            <v>0.38996000000000008</v>
          </cell>
          <cell r="L128">
            <v>64108.274868415901</v>
          </cell>
          <cell r="N128">
            <v>52982.045345798266</v>
          </cell>
          <cell r="O128">
            <v>52982.045345798266</v>
          </cell>
          <cell r="Q128">
            <v>39296.573502076797</v>
          </cell>
          <cell r="R128">
            <v>1</v>
          </cell>
          <cell r="S128">
            <v>39296.573502076797</v>
          </cell>
          <cell r="T128">
            <v>39296.573502076797</v>
          </cell>
          <cell r="U128">
            <v>47548.853937512926</v>
          </cell>
          <cell r="V128">
            <v>0.05</v>
          </cell>
          <cell r="W128">
            <v>60902.861124995106</v>
          </cell>
          <cell r="X128">
            <v>0.32046200000000002</v>
          </cell>
          <cell r="Z128">
            <v>0.12</v>
          </cell>
          <cell r="AA128">
            <v>51657.074917714039</v>
          </cell>
        </row>
        <row r="129">
          <cell r="A129">
            <v>4061</v>
          </cell>
          <cell r="B129">
            <v>102127</v>
          </cell>
          <cell r="C129" t="str">
            <v>MEDALLON PALADINI + RAPIDAS CONG X 60 UN</v>
          </cell>
          <cell r="D129">
            <v>26775.702419501955</v>
          </cell>
          <cell r="E129">
            <v>1</v>
          </cell>
          <cell r="F129">
            <v>26775.702419501955</v>
          </cell>
          <cell r="G129">
            <v>25972.431346916896</v>
          </cell>
          <cell r="H129">
            <v>31426.641929769445</v>
          </cell>
          <cell r="I129">
            <v>0.39</v>
          </cell>
          <cell r="J129">
            <v>43683.032282379529</v>
          </cell>
          <cell r="K129">
            <v>0.39</v>
          </cell>
          <cell r="L129">
            <v>43683.032282379529</v>
          </cell>
          <cell r="N129">
            <v>36101.679572214489</v>
          </cell>
          <cell r="O129">
            <v>36101.679572214489</v>
          </cell>
          <cell r="Q129">
            <v>26775.702419501955</v>
          </cell>
          <cell r="R129">
            <v>1</v>
          </cell>
          <cell r="S129">
            <v>26775.702419501955</v>
          </cell>
          <cell r="T129">
            <v>26775.702419501955</v>
          </cell>
          <cell r="U129">
            <v>32398.599927597366</v>
          </cell>
          <cell r="V129">
            <v>0.05</v>
          </cell>
          <cell r="W129">
            <v>41498.88066826055</v>
          </cell>
          <cell r="X129">
            <v>0.32050000000000001</v>
          </cell>
          <cell r="Z129">
            <v>0.12</v>
          </cell>
          <cell r="AA129">
            <v>35197.838961341775</v>
          </cell>
        </row>
        <row r="130">
          <cell r="A130">
            <v>4062</v>
          </cell>
          <cell r="B130">
            <v>101514</v>
          </cell>
          <cell r="C130" t="str">
            <v>FRANG BURGUER CRIOLLA ( 16 FLOW X 160 GR )</v>
          </cell>
          <cell r="D130">
            <v>16439.76581193677</v>
          </cell>
          <cell r="E130">
            <v>16</v>
          </cell>
          <cell r="F130">
            <v>1027.4853632460481</v>
          </cell>
          <cell r="G130">
            <v>996.66080234866672</v>
          </cell>
          <cell r="H130">
            <v>1205.9595708418867</v>
          </cell>
          <cell r="I130">
            <v>0.38995999999999986</v>
          </cell>
          <cell r="J130">
            <v>1676.2355650873887</v>
          </cell>
          <cell r="K130">
            <v>0.38995999999999986</v>
          </cell>
          <cell r="L130">
            <v>1676.2355650873887</v>
          </cell>
          <cell r="N130">
            <v>1385.3186488325528</v>
          </cell>
          <cell r="O130">
            <v>1385.3186488325528</v>
          </cell>
          <cell r="Q130">
            <v>16439.76581193677</v>
          </cell>
          <cell r="R130">
            <v>16</v>
          </cell>
          <cell r="S130">
            <v>1027.4853632460481</v>
          </cell>
          <cell r="T130">
            <v>1027.4853632460481</v>
          </cell>
          <cell r="U130">
            <v>1243.2572895277183</v>
          </cell>
          <cell r="V130">
            <v>0.05</v>
          </cell>
          <cell r="W130">
            <v>1592.4237868330192</v>
          </cell>
          <cell r="X130">
            <v>0.3204619999999998</v>
          </cell>
          <cell r="Z130">
            <v>0.12</v>
          </cell>
          <cell r="AA130">
            <v>1350.674719342913</v>
          </cell>
        </row>
        <row r="131">
          <cell r="A131">
            <v>4063</v>
          </cell>
          <cell r="B131">
            <v>101515</v>
          </cell>
          <cell r="C131" t="str">
            <v>FRANG BURGUER CHEDAR BACON ( 16 FLOW X 160 GR )</v>
          </cell>
          <cell r="D131">
            <v>16439.76581193677</v>
          </cell>
          <cell r="E131">
            <v>16</v>
          </cell>
          <cell r="F131">
            <v>1027.4853632460481</v>
          </cell>
          <cell r="G131">
            <v>996.66080234866672</v>
          </cell>
          <cell r="H131">
            <v>1205.9595708418867</v>
          </cell>
          <cell r="I131">
            <v>0.38995999999999986</v>
          </cell>
          <cell r="J131">
            <v>1676.2355650873887</v>
          </cell>
          <cell r="K131">
            <v>0.38995999999999986</v>
          </cell>
          <cell r="L131">
            <v>1676.2355650873887</v>
          </cell>
          <cell r="N131">
            <v>1385.3186488325528</v>
          </cell>
          <cell r="O131">
            <v>1385.3186488325528</v>
          </cell>
          <cell r="Q131">
            <v>16439.76581193677</v>
          </cell>
          <cell r="R131">
            <v>16</v>
          </cell>
          <cell r="S131">
            <v>1027.4853632460481</v>
          </cell>
          <cell r="T131">
            <v>1027.4853632460481</v>
          </cell>
          <cell r="U131">
            <v>1243.2572895277183</v>
          </cell>
          <cell r="V131">
            <v>0.05</v>
          </cell>
          <cell r="W131">
            <v>1592.4237868330192</v>
          </cell>
          <cell r="X131">
            <v>0.3204619999999998</v>
          </cell>
          <cell r="Z131">
            <v>0.12</v>
          </cell>
          <cell r="AA131">
            <v>1350.674719342913</v>
          </cell>
        </row>
        <row r="132">
          <cell r="A132">
            <v>4064</v>
          </cell>
          <cell r="B132">
            <v>100849</v>
          </cell>
          <cell r="C132" t="str">
            <v>HAMBURGUESAS PALADINI FINITAS X72UN</v>
          </cell>
          <cell r="D132">
            <v>37298.033744606204</v>
          </cell>
          <cell r="E132">
            <v>1</v>
          </cell>
          <cell r="F132">
            <v>37298.033744606204</v>
          </cell>
          <cell r="G132">
            <v>36179.092732268015</v>
          </cell>
          <cell r="H132">
            <v>43776.702206044298</v>
          </cell>
          <cell r="I132">
            <v>0.38996000000000008</v>
          </cell>
          <cell r="J132">
            <v>60847.864998313336</v>
          </cell>
          <cell r="K132">
            <v>0.38996000000000008</v>
          </cell>
          <cell r="L132">
            <v>60847.864998313336</v>
          </cell>
          <cell r="N132">
            <v>50287.491734143252</v>
          </cell>
          <cell r="O132">
            <v>50287.491734143252</v>
          </cell>
          <cell r="Q132">
            <v>37298.033744606204</v>
          </cell>
          <cell r="R132">
            <v>1</v>
          </cell>
          <cell r="S132">
            <v>37298.033744606204</v>
          </cell>
          <cell r="T132">
            <v>37298.033744606204</v>
          </cell>
          <cell r="U132">
            <v>45130.620830973508</v>
          </cell>
          <cell r="V132">
            <v>0.05</v>
          </cell>
          <cell r="W132">
            <v>57805.471748397671</v>
          </cell>
          <cell r="X132">
            <v>0.32046200000000002</v>
          </cell>
          <cell r="Z132">
            <v>0.12</v>
          </cell>
          <cell r="AA132">
            <v>49029.906470769616</v>
          </cell>
        </row>
        <row r="133">
          <cell r="A133">
            <v>4066</v>
          </cell>
          <cell r="B133">
            <v>101242</v>
          </cell>
          <cell r="C133" t="str">
            <v>HAMBURGUESAS DE CERDO ( 16 FLOW X 160 GR )</v>
          </cell>
          <cell r="D133">
            <v>16439.76581193677</v>
          </cell>
          <cell r="E133">
            <v>16</v>
          </cell>
          <cell r="F133">
            <v>1027.4853632460481</v>
          </cell>
          <cell r="G133">
            <v>996.66080234866672</v>
          </cell>
          <cell r="H133">
            <v>1205.9595708418867</v>
          </cell>
          <cell r="I133">
            <v>0.38995999999999986</v>
          </cell>
          <cell r="J133">
            <v>1676.2355650873887</v>
          </cell>
          <cell r="K133">
            <v>0.38995999999999986</v>
          </cell>
          <cell r="L133">
            <v>1676.2355650873887</v>
          </cell>
          <cell r="N133">
            <v>1385.3186488325528</v>
          </cell>
          <cell r="O133">
            <v>1385.3186488325528</v>
          </cell>
          <cell r="Q133">
            <v>16439.76581193677</v>
          </cell>
          <cell r="R133">
            <v>16</v>
          </cell>
          <cell r="S133">
            <v>1027.4853632460481</v>
          </cell>
          <cell r="T133">
            <v>1027.4853632460481</v>
          </cell>
          <cell r="U133">
            <v>1243.2572895277183</v>
          </cell>
          <cell r="V133">
            <v>0.05</v>
          </cell>
          <cell r="W133">
            <v>1592.4237868330192</v>
          </cell>
          <cell r="X133">
            <v>0.3204619999999998</v>
          </cell>
          <cell r="Z133">
            <v>0.12</v>
          </cell>
          <cell r="AA133">
            <v>1350.674719342913</v>
          </cell>
        </row>
        <row r="134">
          <cell r="Q134" t="e">
            <v>#N/A</v>
          </cell>
          <cell r="T134">
            <v>0</v>
          </cell>
          <cell r="V134">
            <v>0.05</v>
          </cell>
          <cell r="W134">
            <v>0</v>
          </cell>
          <cell r="X134" t="e">
            <v>#DIV/0!</v>
          </cell>
          <cell r="Z134">
            <v>0.12</v>
          </cell>
          <cell r="AA134">
            <v>0</v>
          </cell>
        </row>
        <row r="135">
          <cell r="A135">
            <v>4068</v>
          </cell>
          <cell r="B135">
            <v>23119</v>
          </cell>
          <cell r="C135" t="str">
            <v>PALADINI PICADILLO DE CARNE X24UN X90GR</v>
          </cell>
          <cell r="D135">
            <v>11078.249272396992</v>
          </cell>
          <cell r="Q135">
            <v>11078.249272396992</v>
          </cell>
          <cell r="T135">
            <v>0</v>
          </cell>
          <cell r="V135">
            <v>0.05</v>
          </cell>
          <cell r="W135">
            <v>0</v>
          </cell>
          <cell r="X135" t="e">
            <v>#DIV/0!</v>
          </cell>
          <cell r="Z135">
            <v>0.12</v>
          </cell>
          <cell r="AA135">
            <v>0</v>
          </cell>
        </row>
        <row r="136">
          <cell r="A136">
            <v>4072</v>
          </cell>
          <cell r="B136">
            <v>23127</v>
          </cell>
          <cell r="C136" t="str">
            <v>PALADINI PATE DE FOIE X24UN X90GR</v>
          </cell>
          <cell r="D136">
            <v>11078.249272396992</v>
          </cell>
          <cell r="Q136">
            <v>11078.249272396992</v>
          </cell>
          <cell r="T136">
            <v>0</v>
          </cell>
          <cell r="V136">
            <v>0.05</v>
          </cell>
          <cell r="W136">
            <v>0</v>
          </cell>
          <cell r="X136" t="e">
            <v>#DIV/0!</v>
          </cell>
          <cell r="Z136">
            <v>0.12</v>
          </cell>
          <cell r="AA136">
            <v>0</v>
          </cell>
        </row>
        <row r="137">
          <cell r="N137" t="str">
            <v>Revisar</v>
          </cell>
          <cell r="Q137" t="e">
            <v>#N/A</v>
          </cell>
          <cell r="T137">
            <v>0</v>
          </cell>
          <cell r="V137">
            <v>0.05</v>
          </cell>
          <cell r="W137">
            <v>0</v>
          </cell>
          <cell r="X137" t="e">
            <v>#DIV/0!</v>
          </cell>
          <cell r="Z137">
            <v>0.12</v>
          </cell>
          <cell r="AA137">
            <v>0</v>
          </cell>
        </row>
        <row r="138">
          <cell r="A138">
            <v>4065</v>
          </cell>
          <cell r="B138">
            <v>101189</v>
          </cell>
          <cell r="C138" t="str">
            <v>PALETA CON CUERO CON HUESO</v>
          </cell>
          <cell r="D138">
            <v>3884.801230392768</v>
          </cell>
          <cell r="E138">
            <v>1</v>
          </cell>
          <cell r="F138">
            <v>3884.801230392768</v>
          </cell>
          <cell r="G138">
            <v>3768.2571934809848</v>
          </cell>
          <cell r="H138">
            <v>4163.9241987964879</v>
          </cell>
          <cell r="I138">
            <v>0.34</v>
          </cell>
          <cell r="J138">
            <v>5579.6584263872937</v>
          </cell>
          <cell r="K138">
            <v>0.34</v>
          </cell>
          <cell r="L138">
            <v>5579.6584263872937</v>
          </cell>
          <cell r="N138">
            <v>5049.4646392645191</v>
          </cell>
          <cell r="O138">
            <v>5049.4646392645191</v>
          </cell>
          <cell r="Q138">
            <v>3884.801230392768</v>
          </cell>
          <cell r="R138">
            <v>1</v>
          </cell>
          <cell r="S138">
            <v>3884.801230392768</v>
          </cell>
          <cell r="T138">
            <v>3884.801230392768</v>
          </cell>
          <cell r="U138">
            <v>4292.7053595840089</v>
          </cell>
          <cell r="V138">
            <v>0.05</v>
          </cell>
          <cell r="W138">
            <v>5300.6755050679294</v>
          </cell>
          <cell r="X138">
            <v>0.27300000000000013</v>
          </cell>
          <cell r="Z138">
            <v>0.12</v>
          </cell>
          <cell r="AA138">
            <v>4663.5951026520661</v>
          </cell>
        </row>
        <row r="139">
          <cell r="A139">
            <v>4071</v>
          </cell>
          <cell r="B139">
            <v>101892</v>
          </cell>
          <cell r="C139" t="str">
            <v>PALADINI MATAMBRE DE CERDO FLIAR A/V X 600 GR</v>
          </cell>
          <cell r="D139">
            <v>12989.906148038403</v>
          </cell>
          <cell r="E139">
            <v>1</v>
          </cell>
          <cell r="F139">
            <v>12989.906148038403</v>
          </cell>
          <cell r="G139">
            <v>12600.20896359725</v>
          </cell>
          <cell r="H139">
            <v>13923.23090477496</v>
          </cell>
          <cell r="I139">
            <v>0.34</v>
          </cell>
          <cell r="J139">
            <v>18657.129412398448</v>
          </cell>
          <cell r="K139">
            <v>0.34</v>
          </cell>
          <cell r="L139">
            <v>18657.129412398448</v>
          </cell>
          <cell r="N139">
            <v>16884.280011220315</v>
          </cell>
          <cell r="O139">
            <v>16884.280011220315</v>
          </cell>
          <cell r="Q139">
            <v>12989.906148038403</v>
          </cell>
          <cell r="R139">
            <v>1</v>
          </cell>
          <cell r="S139">
            <v>12989.906148038403</v>
          </cell>
          <cell r="T139">
            <v>12989.906148038403</v>
          </cell>
          <cell r="U139">
            <v>14353.846293582435</v>
          </cell>
          <cell r="V139">
            <v>0.05</v>
          </cell>
          <cell r="W139">
            <v>17724.272941778527</v>
          </cell>
          <cell r="X139">
            <v>0.27300000000000013</v>
          </cell>
          <cell r="Z139">
            <v>0.12</v>
          </cell>
          <cell r="AA139">
            <v>15594.018613347955</v>
          </cell>
        </row>
        <row r="140">
          <cell r="A140">
            <v>4074</v>
          </cell>
          <cell r="B140">
            <v>11643</v>
          </cell>
          <cell r="C140" t="str">
            <v>PALADINI BONDIOLA DE CERDO A/V X3.4KG</v>
          </cell>
          <cell r="D140">
            <v>5879.3670055411203</v>
          </cell>
          <cell r="E140">
            <v>1</v>
          </cell>
          <cell r="F140">
            <v>5879.3670055411203</v>
          </cell>
          <cell r="G140">
            <v>5702.9859953748864</v>
          </cell>
          <cell r="H140">
            <v>6301.7995248892494</v>
          </cell>
          <cell r="I140">
            <v>0.34</v>
          </cell>
          <cell r="J140">
            <v>8444.4113633515954</v>
          </cell>
          <cell r="K140">
            <v>0.34</v>
          </cell>
          <cell r="L140">
            <v>8444.4113633515954</v>
          </cell>
          <cell r="N140">
            <v>7642.0012338023489</v>
          </cell>
          <cell r="O140">
            <v>7642.0012338023489</v>
          </cell>
          <cell r="Q140">
            <v>5879.3670055411203</v>
          </cell>
          <cell r="R140">
            <v>1</v>
          </cell>
          <cell r="S140">
            <v>5879.3670055411203</v>
          </cell>
          <cell r="T140">
            <v>5879.3670055411203</v>
          </cell>
          <cell r="U140">
            <v>6496.7005411229384</v>
          </cell>
          <cell r="V140">
            <v>0.05</v>
          </cell>
          <cell r="W140">
            <v>8022.1907951840158</v>
          </cell>
          <cell r="X140">
            <v>0.27300000000000013</v>
          </cell>
          <cell r="Z140">
            <v>0.12</v>
          </cell>
          <cell r="AA140">
            <v>7058.0154678759591</v>
          </cell>
        </row>
        <row r="141">
          <cell r="A141">
            <v>4075</v>
          </cell>
          <cell r="B141">
            <v>11619</v>
          </cell>
          <cell r="C141" t="str">
            <v>PALADINI CARRE DE CERDO A/V X2KG</v>
          </cell>
          <cell r="D141">
            <v>6721.2575932723212</v>
          </cell>
          <cell r="E141">
            <v>1</v>
          </cell>
          <cell r="F141">
            <v>6721.2575932723212</v>
          </cell>
          <cell r="G141">
            <v>6519.6198654741511</v>
          </cell>
          <cell r="H141">
            <v>7204.1799513489368</v>
          </cell>
          <cell r="I141">
            <v>0.34</v>
          </cell>
          <cell r="J141">
            <v>9653.6011348075754</v>
          </cell>
          <cell r="K141">
            <v>0.34</v>
          </cell>
          <cell r="L141">
            <v>9653.6011348075754</v>
          </cell>
          <cell r="N141">
            <v>8736.2906197353623</v>
          </cell>
          <cell r="O141">
            <v>8736.2906197353623</v>
          </cell>
          <cell r="Q141">
            <v>6721.2575932723212</v>
          </cell>
          <cell r="R141">
            <v>1</v>
          </cell>
          <cell r="S141">
            <v>6721.2575932723212</v>
          </cell>
          <cell r="T141">
            <v>6721.2575932723212</v>
          </cell>
          <cell r="U141">
            <v>7426.9896405659147</v>
          </cell>
          <cell r="V141">
            <v>0.05</v>
          </cell>
          <cell r="W141">
            <v>9170.9210780671965</v>
          </cell>
          <cell r="X141">
            <v>0.27299999999999991</v>
          </cell>
          <cell r="Z141">
            <v>0.12</v>
          </cell>
          <cell r="AA141">
            <v>8068.681545510809</v>
          </cell>
        </row>
        <row r="142">
          <cell r="A142">
            <v>4076</v>
          </cell>
          <cell r="B142">
            <v>100484</v>
          </cell>
          <cell r="C142" t="str">
            <v>COSTILLAR DE CERDO</v>
          </cell>
          <cell r="D142">
            <v>7607.2095743616001</v>
          </cell>
          <cell r="E142">
            <v>1</v>
          </cell>
          <cell r="F142">
            <v>7607.2095743616001</v>
          </cell>
          <cell r="G142">
            <v>7378.9932871307519</v>
          </cell>
          <cell r="H142">
            <v>8153.7875822794813</v>
          </cell>
          <cell r="I142">
            <v>0.34</v>
          </cell>
          <cell r="J142">
            <v>10926.075360254505</v>
          </cell>
          <cell r="K142">
            <v>0.34</v>
          </cell>
          <cell r="L142">
            <v>10926.075360254505</v>
          </cell>
          <cell r="N142">
            <v>9887.8510047552081</v>
          </cell>
          <cell r="O142">
            <v>9887.8510047552081</v>
          </cell>
          <cell r="Q142">
            <v>7607.2095743616001</v>
          </cell>
          <cell r="R142">
            <v>1</v>
          </cell>
          <cell r="S142">
            <v>7607.2095743616001</v>
          </cell>
          <cell r="T142">
            <v>7607.2095743616001</v>
          </cell>
          <cell r="U142">
            <v>8405.9665796695681</v>
          </cell>
          <cell r="V142">
            <v>0.05</v>
          </cell>
          <cell r="W142">
            <v>10379.771592241779</v>
          </cell>
          <cell r="X142">
            <v>0.27299999999999991</v>
          </cell>
          <cell r="Z142">
            <v>0.12</v>
          </cell>
          <cell r="AA142">
            <v>9132.2420921530193</v>
          </cell>
        </row>
        <row r="143">
          <cell r="A143">
            <v>4077</v>
          </cell>
          <cell r="B143">
            <v>100982</v>
          </cell>
          <cell r="C143" t="str">
            <v>PALADINI RIBS P GASTRONOMIA X11KG</v>
          </cell>
          <cell r="D143">
            <v>4964.1560414208006</v>
          </cell>
          <cell r="E143">
            <v>1</v>
          </cell>
          <cell r="F143">
            <v>4964.1560414208006</v>
          </cell>
          <cell r="G143">
            <v>4815.2313601781771</v>
          </cell>
          <cell r="H143">
            <v>5320.8306529968859</v>
          </cell>
          <cell r="I143">
            <v>0.34</v>
          </cell>
          <cell r="J143">
            <v>7129.9130750158274</v>
          </cell>
          <cell r="K143">
            <v>0.34</v>
          </cell>
          <cell r="L143">
            <v>7129.9130750158274</v>
          </cell>
          <cell r="N143">
            <v>6452.4100226387582</v>
          </cell>
          <cell r="O143">
            <v>6452.4100226387582</v>
          </cell>
          <cell r="Q143">
            <v>4964.1560414208006</v>
          </cell>
          <cell r="R143">
            <v>1</v>
          </cell>
          <cell r="S143">
            <v>4964.1560414208006</v>
          </cell>
          <cell r="T143">
            <v>4964.1560414208006</v>
          </cell>
          <cell r="U143">
            <v>5485.3924257699846</v>
          </cell>
          <cell r="V143">
            <v>0.05</v>
          </cell>
          <cell r="W143">
            <v>6773.417421265036</v>
          </cell>
          <cell r="X143">
            <v>0.27300000000000013</v>
          </cell>
          <cell r="Z143">
            <v>0.12</v>
          </cell>
          <cell r="AA143">
            <v>5959.330331356512</v>
          </cell>
        </row>
        <row r="144">
          <cell r="A144">
            <v>4078</v>
          </cell>
          <cell r="B144">
            <v>101186</v>
          </cell>
          <cell r="C144" t="str">
            <v>PALADINI PECHITO CN MANTO X4.3KG</v>
          </cell>
          <cell r="D144">
            <v>5120.9009934163187</v>
          </cell>
          <cell r="E144">
            <v>1</v>
          </cell>
          <cell r="F144">
            <v>5120.9009934163187</v>
          </cell>
          <cell r="G144">
            <v>4967.2739636138294</v>
          </cell>
          <cell r="H144">
            <v>5488.8377297932811</v>
          </cell>
          <cell r="I144">
            <v>0.34</v>
          </cell>
          <cell r="J144">
            <v>7355.0425579229968</v>
          </cell>
          <cell r="K144">
            <v>0.34</v>
          </cell>
          <cell r="L144">
            <v>7355.0425579229968</v>
          </cell>
          <cell r="N144">
            <v>6656.1471112425315</v>
          </cell>
          <cell r="O144">
            <v>6656.1471112425315</v>
          </cell>
          <cell r="Q144">
            <v>5120.9009934163187</v>
          </cell>
          <cell r="R144">
            <v>1</v>
          </cell>
          <cell r="S144">
            <v>5120.9009934163187</v>
          </cell>
          <cell r="T144">
            <v>5120.9009934163187</v>
          </cell>
          <cell r="U144">
            <v>5658.5955977250323</v>
          </cell>
          <cell r="V144">
            <v>0.05</v>
          </cell>
          <cell r="W144">
            <v>6987.2904300268474</v>
          </cell>
          <cell r="X144">
            <v>0.27300000000000013</v>
          </cell>
          <cell r="Z144">
            <v>0.12</v>
          </cell>
          <cell r="AA144">
            <v>6147.4982573684747</v>
          </cell>
        </row>
        <row r="145">
          <cell r="A145">
            <v>4079</v>
          </cell>
          <cell r="B145">
            <v>101188</v>
          </cell>
          <cell r="C145" t="str">
            <v>JAMON CON CUERO CON HUESO</v>
          </cell>
          <cell r="D145">
            <v>4424.5131146576641</v>
          </cell>
          <cell r="E145">
            <v>1</v>
          </cell>
          <cell r="F145">
            <v>4424.5131146576641</v>
          </cell>
          <cell r="G145">
            <v>4291.7777212179344</v>
          </cell>
          <cell r="H145">
            <v>4742.4143819458177</v>
          </cell>
          <cell r="I145">
            <v>0.34</v>
          </cell>
          <cell r="J145">
            <v>6354.8352718073957</v>
          </cell>
          <cell r="K145">
            <v>0.34</v>
          </cell>
          <cell r="L145">
            <v>6354.8352718073957</v>
          </cell>
          <cell r="N145">
            <v>5750.9821464320321</v>
          </cell>
          <cell r="O145">
            <v>5750.9821464320321</v>
          </cell>
          <cell r="Q145">
            <v>4424.5131146576641</v>
          </cell>
          <cell r="R145">
            <v>1</v>
          </cell>
          <cell r="S145">
            <v>4424.5131146576641</v>
          </cell>
          <cell r="T145">
            <v>4424.5131146576641</v>
          </cell>
          <cell r="U145">
            <v>4889.0869916967185</v>
          </cell>
          <cell r="V145">
            <v>0.05</v>
          </cell>
          <cell r="W145">
            <v>6037.0935082170254</v>
          </cell>
          <cell r="X145">
            <v>0.27299999999999991</v>
          </cell>
          <cell r="Z145">
            <v>0.12</v>
          </cell>
          <cell r="AA145">
            <v>5311.5041077793157</v>
          </cell>
        </row>
        <row r="146">
          <cell r="A146">
            <v>4080</v>
          </cell>
          <cell r="B146">
            <v>100993</v>
          </cell>
          <cell r="C146" t="str">
            <v>PALADINI CHURRASQUITO A/V X2KG</v>
          </cell>
          <cell r="D146">
            <v>9336.9087451584001</v>
          </cell>
          <cell r="E146">
            <v>1</v>
          </cell>
          <cell r="F146">
            <v>9336.9087451584001</v>
          </cell>
          <cell r="G146">
            <v>9056.8014828036485</v>
          </cell>
          <cell r="H146">
            <v>10007.765638498031</v>
          </cell>
          <cell r="I146">
            <v>0.34</v>
          </cell>
          <cell r="J146">
            <v>13410.405955587361</v>
          </cell>
          <cell r="K146">
            <v>0.34</v>
          </cell>
          <cell r="L146">
            <v>13410.405955587361</v>
          </cell>
          <cell r="N146">
            <v>12136.113986956889</v>
          </cell>
          <cell r="O146">
            <v>12136.113986956889</v>
          </cell>
          <cell r="Q146">
            <v>9336.9087451584001</v>
          </cell>
          <cell r="R146">
            <v>1</v>
          </cell>
          <cell r="S146">
            <v>9336.9087451584001</v>
          </cell>
          <cell r="T146">
            <v>9336.9087451584001</v>
          </cell>
          <cell r="U146">
            <v>10317.284163400032</v>
          </cell>
          <cell r="V146">
            <v>0.05</v>
          </cell>
          <cell r="W146">
            <v>12739.885657807992</v>
          </cell>
          <cell r="X146">
            <v>0.27299999999999991</v>
          </cell>
          <cell r="Z146">
            <v>0.12</v>
          </cell>
          <cell r="AA146">
            <v>11208.697515117794</v>
          </cell>
        </row>
        <row r="147">
          <cell r="A147">
            <v>4081</v>
          </cell>
          <cell r="B147">
            <v>11650</v>
          </cell>
          <cell r="C147" t="str">
            <v>PALADINI SOLOMILLO DE CERDO A/V X2KG</v>
          </cell>
          <cell r="D147">
            <v>7159.6175616483843</v>
          </cell>
          <cell r="E147">
            <v>1</v>
          </cell>
          <cell r="F147">
            <v>7159.6175616483843</v>
          </cell>
          <cell r="G147">
            <v>6944.8290347989323</v>
          </cell>
          <cell r="H147">
            <v>7674.0360834528201</v>
          </cell>
          <cell r="I147">
            <v>0.34</v>
          </cell>
          <cell r="J147">
            <v>10283.208351826779</v>
          </cell>
          <cell r="K147">
            <v>0.34</v>
          </cell>
          <cell r="L147">
            <v>10283.208351826779</v>
          </cell>
          <cell r="N147">
            <v>9306.0709066305699</v>
          </cell>
          <cell r="O147">
            <v>9306.0709066305699</v>
          </cell>
          <cell r="Q147">
            <v>7159.6175616483843</v>
          </cell>
          <cell r="R147">
            <v>1</v>
          </cell>
          <cell r="S147">
            <v>7159.6175616483843</v>
          </cell>
          <cell r="T147">
            <v>7159.6175616483843</v>
          </cell>
          <cell r="U147">
            <v>7911.3774056214643</v>
          </cell>
          <cell r="V147">
            <v>0.05</v>
          </cell>
          <cell r="W147">
            <v>9769.0479342354411</v>
          </cell>
          <cell r="X147">
            <v>0.27300000000000013</v>
          </cell>
          <cell r="Z147">
            <v>0.12</v>
          </cell>
          <cell r="AA147">
            <v>8594.9204134671581</v>
          </cell>
        </row>
        <row r="148">
          <cell r="A148">
            <v>4083</v>
          </cell>
          <cell r="B148">
            <v>101192</v>
          </cell>
          <cell r="C148" t="str">
            <v>PECHITO CN MANTO PALADINI CONGELADO X4.3KG</v>
          </cell>
          <cell r="D148">
            <v>4898.8595179319036</v>
          </cell>
          <cell r="E148">
            <v>1</v>
          </cell>
          <cell r="F148">
            <v>4898.8595179319036</v>
          </cell>
          <cell r="G148">
            <v>4751.8937323939463</v>
          </cell>
          <cell r="H148">
            <v>5250.8425742953104</v>
          </cell>
          <cell r="I148">
            <v>0.34</v>
          </cell>
          <cell r="J148">
            <v>7036.1290495557159</v>
          </cell>
          <cell r="K148">
            <v>0.34</v>
          </cell>
          <cell r="L148">
            <v>7036.1290495557159</v>
          </cell>
          <cell r="N148">
            <v>6367.5376014078875</v>
          </cell>
          <cell r="O148">
            <v>6367.5376014078875</v>
          </cell>
          <cell r="Q148">
            <v>4898.8595179319036</v>
          </cell>
          <cell r="R148">
            <v>1</v>
          </cell>
          <cell r="S148">
            <v>4898.8595179319036</v>
          </cell>
          <cell r="T148">
            <v>4898.8595179319036</v>
          </cell>
          <cell r="U148">
            <v>5413.2397673147534</v>
          </cell>
          <cell r="V148">
            <v>0.05</v>
          </cell>
          <cell r="W148">
            <v>6684.3225970779304</v>
          </cell>
          <cell r="X148">
            <v>0.27300000000000013</v>
          </cell>
          <cell r="Z148">
            <v>0.12</v>
          </cell>
          <cell r="AA148">
            <v>5880.9436832107476</v>
          </cell>
        </row>
        <row r="149">
          <cell r="A149">
            <v>4085</v>
          </cell>
          <cell r="B149">
            <v>101891</v>
          </cell>
          <cell r="C149" t="str">
            <v>BONDIOLA FLIAR A/V PALADINI X1KG</v>
          </cell>
          <cell r="D149">
            <v>6897.4414199873263</v>
          </cell>
          <cell r="E149">
            <v>1</v>
          </cell>
          <cell r="F149">
            <v>6897.4414199873263</v>
          </cell>
          <cell r="G149">
            <v>6690.5181773877066</v>
          </cell>
          <cell r="H149">
            <v>7393.022586013416</v>
          </cell>
          <cell r="I149">
            <v>0.34</v>
          </cell>
          <cell r="J149">
            <v>9906.6502652579766</v>
          </cell>
          <cell r="K149">
            <v>0.34</v>
          </cell>
          <cell r="L149">
            <v>9906.6502652579766</v>
          </cell>
          <cell r="N149">
            <v>8965.2943576995258</v>
          </cell>
          <cell r="O149">
            <v>8965.2943576995258</v>
          </cell>
          <cell r="Q149">
            <v>6897.4414199873263</v>
          </cell>
          <cell r="R149">
            <v>1</v>
          </cell>
          <cell r="S149">
            <v>6897.4414199873263</v>
          </cell>
          <cell r="T149">
            <v>6897.4414199873263</v>
          </cell>
          <cell r="U149">
            <v>7621.6727690859952</v>
          </cell>
          <cell r="V149">
            <v>0.05</v>
          </cell>
          <cell r="W149">
            <v>9411.3177519950768</v>
          </cell>
          <cell r="X149">
            <v>0.27299999999999969</v>
          </cell>
          <cell r="Z149">
            <v>0.12</v>
          </cell>
          <cell r="AA149">
            <v>8280.1852963350266</v>
          </cell>
        </row>
        <row r="150">
          <cell r="A150">
            <v>4082</v>
          </cell>
          <cell r="B150">
            <v>100579</v>
          </cell>
          <cell r="C150" t="str">
            <v>GUISADITO</v>
          </cell>
          <cell r="D150">
            <v>1788.9860942553601</v>
          </cell>
          <cell r="E150">
            <v>1</v>
          </cell>
          <cell r="F150">
            <v>1788.9860942553601</v>
          </cell>
          <cell r="G150">
            <v>1735.3165114276992</v>
          </cell>
          <cell r="H150">
            <v>1917.5247451276077</v>
          </cell>
          <cell r="I150">
            <v>0.34</v>
          </cell>
          <cell r="J150">
            <v>2569.4831584709946</v>
          </cell>
          <cell r="K150">
            <v>0.34</v>
          </cell>
          <cell r="L150">
            <v>2569.4831584709946</v>
          </cell>
          <cell r="N150">
            <v>2325.3241253131173</v>
          </cell>
          <cell r="O150">
            <v>2325.3241253131173</v>
          </cell>
          <cell r="Q150">
            <v>1788.9860942553601</v>
          </cell>
          <cell r="R150">
            <v>1</v>
          </cell>
          <cell r="S150">
            <v>1788.9860942553601</v>
          </cell>
          <cell r="T150">
            <v>1788.9860942553601</v>
          </cell>
          <cell r="U150">
            <v>1976.8296341521727</v>
          </cell>
          <cell r="V150">
            <v>0.05</v>
          </cell>
          <cell r="W150">
            <v>2441.0090005474449</v>
          </cell>
          <cell r="X150">
            <v>0.27300000000000013</v>
          </cell>
          <cell r="Z150">
            <v>0.12</v>
          </cell>
          <cell r="AA150">
            <v>2147.6277145429208</v>
          </cell>
        </row>
        <row r="151">
          <cell r="Z151">
            <v>0.12</v>
          </cell>
          <cell r="AA151">
            <v>0</v>
          </cell>
        </row>
        <row r="152">
          <cell r="A152">
            <v>4084</v>
          </cell>
          <cell r="B152">
            <v>100983</v>
          </cell>
          <cell r="C152" t="str">
            <v>PALADINI NUGGETS DE POLLO CONGELADOS X 380 GR</v>
          </cell>
          <cell r="D152">
            <v>2613.2237179775998</v>
          </cell>
          <cell r="E152">
            <v>1</v>
          </cell>
          <cell r="F152">
            <v>2613.2237179775998</v>
          </cell>
          <cell r="G152">
            <v>2534.8270064382718</v>
          </cell>
          <cell r="H152">
            <v>3067.1406777903089</v>
          </cell>
          <cell r="I152">
            <v>0.38995999999999986</v>
          </cell>
          <cell r="J152">
            <v>4263.202856501417</v>
          </cell>
          <cell r="K152">
            <v>0.38995999999999986</v>
          </cell>
          <cell r="L152">
            <v>4263.202856501417</v>
          </cell>
          <cell r="N152">
            <v>3523.3081458689398</v>
          </cell>
          <cell r="O152">
            <v>3523.3081458689398</v>
          </cell>
          <cell r="Q152">
            <v>2613.2237179775998</v>
          </cell>
          <cell r="R152">
            <v>1</v>
          </cell>
          <cell r="S152">
            <v>2613.2237179775998</v>
          </cell>
          <cell r="T152">
            <v>2613.2237179775998</v>
          </cell>
          <cell r="U152">
            <v>3162.0006987528959</v>
          </cell>
          <cell r="V152">
            <v>0.05</v>
          </cell>
          <cell r="W152">
            <v>4050.042713676346</v>
          </cell>
          <cell r="X152">
            <v>0.3204619999999998</v>
          </cell>
          <cell r="Z152">
            <v>0.12</v>
          </cell>
          <cell r="AA152">
            <v>3435.1975591251457</v>
          </cell>
        </row>
        <row r="153">
          <cell r="A153">
            <v>4086</v>
          </cell>
          <cell r="B153">
            <v>100983</v>
          </cell>
          <cell r="C153" t="str">
            <v>PALADINI NUGGETS PALADINI X420GR</v>
          </cell>
          <cell r="D153">
            <v>2613.2237179775998</v>
          </cell>
          <cell r="E153">
            <v>1</v>
          </cell>
          <cell r="F153">
            <v>2613.2237179775998</v>
          </cell>
          <cell r="G153">
            <v>2534.8270064382718</v>
          </cell>
          <cell r="H153">
            <v>3067.1406777903089</v>
          </cell>
          <cell r="I153">
            <v>0.38995999999999986</v>
          </cell>
          <cell r="J153">
            <v>4263.202856501417</v>
          </cell>
          <cell r="K153">
            <v>0.38995999999999986</v>
          </cell>
          <cell r="L153">
            <v>4263.202856501417</v>
          </cell>
          <cell r="N153">
            <v>3523.3081458689398</v>
          </cell>
          <cell r="O153">
            <v>3523.3081458689398</v>
          </cell>
          <cell r="Q153">
            <v>2613.2237179775998</v>
          </cell>
          <cell r="R153">
            <v>1</v>
          </cell>
          <cell r="S153">
            <v>2613.2237179775998</v>
          </cell>
          <cell r="T153">
            <v>2613.2237179775998</v>
          </cell>
          <cell r="U153">
            <v>3162.0006987528959</v>
          </cell>
          <cell r="V153">
            <v>0.05</v>
          </cell>
          <cell r="W153">
            <v>4050.042713676346</v>
          </cell>
          <cell r="X153">
            <v>0.3204619999999998</v>
          </cell>
          <cell r="Z153">
            <v>0.12</v>
          </cell>
          <cell r="AA153">
            <v>3435.1975591251457</v>
          </cell>
        </row>
        <row r="154">
          <cell r="A154">
            <v>4094</v>
          </cell>
          <cell r="B154">
            <v>102484</v>
          </cell>
          <cell r="C154" t="str">
            <v>MED DE POLLO CLASICO PALADINI X170GR **OJO**</v>
          </cell>
          <cell r="D154">
            <v>14386.434803826623</v>
          </cell>
          <cell r="E154">
            <v>12</v>
          </cell>
          <cell r="F154">
            <v>1198.869566985552</v>
          </cell>
          <cell r="G154">
            <v>1162.9034799759854</v>
          </cell>
          <cell r="H154">
            <v>1407.1132107709423</v>
          </cell>
          <cell r="I154">
            <v>0.38995999999999997</v>
          </cell>
          <cell r="J154">
            <v>1955.8310784431787</v>
          </cell>
          <cell r="K154">
            <v>0.38995999999999997</v>
          </cell>
          <cell r="L154">
            <v>1955.8310784431787</v>
          </cell>
          <cell r="N154">
            <v>1616.3893210274205</v>
          </cell>
          <cell r="O154">
            <v>1616.3893210274205</v>
          </cell>
          <cell r="Q154">
            <v>14386.434803826623</v>
          </cell>
          <cell r="R154">
            <v>6</v>
          </cell>
          <cell r="S154">
            <v>2397.7391339711039</v>
          </cell>
          <cell r="T154">
            <v>2397.7391339711039</v>
          </cell>
          <cell r="U154">
            <v>2901.2643521050359</v>
          </cell>
          <cell r="V154">
            <v>0.05</v>
          </cell>
          <cell r="W154">
            <v>1858.0395245210198</v>
          </cell>
          <cell r="X154">
            <v>0.3204619999999998</v>
          </cell>
          <cell r="Z154">
            <v>0.12</v>
          </cell>
          <cell r="AA154">
            <v>1575.9667960634554</v>
          </cell>
        </row>
        <row r="155">
          <cell r="A155">
            <v>4095</v>
          </cell>
          <cell r="B155">
            <v>102483</v>
          </cell>
          <cell r="C155" t="str">
            <v>MED DE POLLO JAMON Y QUESO PALADINI X170GR **OJO**</v>
          </cell>
          <cell r="D155">
            <v>17050.759100774783</v>
          </cell>
          <cell r="E155">
            <v>12</v>
          </cell>
          <cell r="F155">
            <v>1420.8965917312319</v>
          </cell>
          <cell r="G155">
            <v>1378.269693979295</v>
          </cell>
          <cell r="H155">
            <v>1667.7063297149468</v>
          </cell>
          <cell r="I155">
            <v>0.38995999999999997</v>
          </cell>
          <cell r="J155">
            <v>2318.0450900505875</v>
          </cell>
          <cell r="K155">
            <v>0.38995999999999997</v>
          </cell>
          <cell r="L155">
            <v>2318.0450900505875</v>
          </cell>
          <cell r="N155">
            <v>1915.7397438434609</v>
          </cell>
          <cell r="O155">
            <v>1915.7397438434609</v>
          </cell>
          <cell r="Q155">
            <v>17050.759100774783</v>
          </cell>
          <cell r="R155">
            <v>7</v>
          </cell>
          <cell r="S155">
            <v>2435.822728682112</v>
          </cell>
          <cell r="T155">
            <v>2435.822728682112</v>
          </cell>
          <cell r="U155">
            <v>2947.3455017053557</v>
          </cell>
          <cell r="V155">
            <v>0.05</v>
          </cell>
          <cell r="W155">
            <v>2202.142835548058</v>
          </cell>
          <cell r="X155">
            <v>0.3204619999999998</v>
          </cell>
          <cell r="Z155">
            <v>0.12</v>
          </cell>
          <cell r="AA155">
            <v>1867.8310892807403</v>
          </cell>
        </row>
        <row r="156">
          <cell r="C156" t="e">
            <v>#N/A</v>
          </cell>
          <cell r="D156" t="e">
            <v>#N/A</v>
          </cell>
          <cell r="Q156" t="e">
            <v>#N/A</v>
          </cell>
          <cell r="T156">
            <v>0</v>
          </cell>
          <cell r="Z156">
            <v>0.12</v>
          </cell>
          <cell r="AA156">
            <v>0</v>
          </cell>
        </row>
        <row r="157">
          <cell r="A157">
            <v>4104</v>
          </cell>
          <cell r="B157">
            <v>100763</v>
          </cell>
          <cell r="C157" t="str">
            <v>QUESO PORT SALUT HORMA</v>
          </cell>
          <cell r="D157">
            <v>7703.3469049205778</v>
          </cell>
          <cell r="E157">
            <v>1</v>
          </cell>
          <cell r="F157">
            <v>7703.3469049205778</v>
          </cell>
          <cell r="G157">
            <v>7472.2464977729605</v>
          </cell>
          <cell r="H157">
            <v>9041.418262305282</v>
          </cell>
          <cell r="I157">
            <v>0.31</v>
          </cell>
          <cell r="J157">
            <v>11844.25792361992</v>
          </cell>
          <cell r="K157">
            <v>0.31</v>
          </cell>
          <cell r="L157">
            <v>11844.25792361992</v>
          </cell>
          <cell r="N157">
            <v>9788.6429120825778</v>
          </cell>
          <cell r="O157">
            <v>9788.6429120825778</v>
          </cell>
          <cell r="Q157">
            <v>7703.3469049205778</v>
          </cell>
          <cell r="R157">
            <v>1</v>
          </cell>
          <cell r="S157">
            <v>7703.3469049205778</v>
          </cell>
          <cell r="T157">
            <v>7703.3469049205778</v>
          </cell>
          <cell r="U157">
            <v>9321.0497549538995</v>
          </cell>
          <cell r="V157">
            <v>0.05</v>
          </cell>
          <cell r="W157">
            <v>11252.045027438924</v>
          </cell>
          <cell r="X157">
            <v>0.24450000000000016</v>
          </cell>
          <cell r="Z157">
            <v>0.12</v>
          </cell>
          <cell r="AA157">
            <v>10126.388453781916</v>
          </cell>
        </row>
        <row r="158">
          <cell r="A158">
            <v>4112</v>
          </cell>
          <cell r="B158">
            <v>100765</v>
          </cell>
          <cell r="C158" t="str">
            <v>PALADINI REGGIANITO PALADINI X7KG</v>
          </cell>
          <cell r="D158">
            <v>15372.795052113408</v>
          </cell>
          <cell r="E158">
            <v>1</v>
          </cell>
          <cell r="F158">
            <v>15372.795052113408</v>
          </cell>
          <cell r="G158">
            <v>14911.611200550005</v>
          </cell>
          <cell r="H158">
            <v>18043.049552665507</v>
          </cell>
          <cell r="I158">
            <v>0.31</v>
          </cell>
          <cell r="J158">
            <v>23636.394913991815</v>
          </cell>
          <cell r="K158">
            <v>0.31</v>
          </cell>
          <cell r="L158">
            <v>23636.394913991815</v>
          </cell>
          <cell r="N158">
            <v>19534.21067272051</v>
          </cell>
          <cell r="O158">
            <v>19534.21067272051</v>
          </cell>
          <cell r="Q158">
            <v>15372.795052113408</v>
          </cell>
          <cell r="R158">
            <v>1</v>
          </cell>
          <cell r="S158">
            <v>15372.795052113408</v>
          </cell>
          <cell r="T158">
            <v>15372.795052113408</v>
          </cell>
          <cell r="U158">
            <v>18601.082013057225</v>
          </cell>
          <cell r="V158">
            <v>0.05</v>
          </cell>
          <cell r="W158">
            <v>22454.575168292224</v>
          </cell>
          <cell r="X158">
            <v>0.24449999999999994</v>
          </cell>
          <cell r="Z158">
            <v>0.12</v>
          </cell>
          <cell r="AA158">
            <v>20208.215498985366</v>
          </cell>
        </row>
        <row r="159">
          <cell r="A159">
            <v>4116</v>
          </cell>
          <cell r="B159">
            <v>100766</v>
          </cell>
          <cell r="C159" t="str">
            <v>QUESO REGGIANITO MEDIA HORMA A/V</v>
          </cell>
          <cell r="D159">
            <v>16511.116588581885</v>
          </cell>
          <cell r="E159">
            <v>1</v>
          </cell>
          <cell r="F159">
            <v>16511.116588581885</v>
          </cell>
          <cell r="G159">
            <v>16015.783090924428</v>
          </cell>
          <cell r="H159">
            <v>19379.097540018556</v>
          </cell>
          <cell r="I159">
            <v>0.31</v>
          </cell>
          <cell r="J159">
            <v>25386.617777424308</v>
          </cell>
          <cell r="K159">
            <v>0.31</v>
          </cell>
          <cell r="L159">
            <v>25386.617777424308</v>
          </cell>
          <cell r="N159">
            <v>20980.675849110998</v>
          </cell>
          <cell r="O159">
            <v>20980.675849110998</v>
          </cell>
          <cell r="Q159">
            <v>16511.116588581885</v>
          </cell>
          <cell r="R159">
            <v>1</v>
          </cell>
          <cell r="S159">
            <v>16511.116588581885</v>
          </cell>
          <cell r="T159">
            <v>16511.116588581885</v>
          </cell>
          <cell r="U159">
            <v>19978.451072184082</v>
          </cell>
          <cell r="V159">
            <v>0.05</v>
          </cell>
          <cell r="W159">
            <v>24117.286888553092</v>
          </cell>
          <cell r="X159">
            <v>0.24449999999999994</v>
          </cell>
          <cell r="Z159">
            <v>0.12</v>
          </cell>
          <cell r="AA159">
            <v>21704.589244820781</v>
          </cell>
        </row>
        <row r="160">
          <cell r="A160">
            <v>4120</v>
          </cell>
          <cell r="B160">
            <v>100840</v>
          </cell>
          <cell r="C160" t="str">
            <v>QUESO PORT SALUT MEDIA HORMA</v>
          </cell>
          <cell r="D160">
            <v>7973.9604012257296</v>
          </cell>
          <cell r="E160">
            <v>1</v>
          </cell>
          <cell r="F160">
            <v>7973.9604012257296</v>
          </cell>
          <cell r="G160">
            <v>7734.7415891889577</v>
          </cell>
          <cell r="H160">
            <v>9359.0373229186389</v>
          </cell>
          <cell r="I160">
            <v>0.31</v>
          </cell>
          <cell r="J160">
            <v>12260.338893023418</v>
          </cell>
          <cell r="K160">
            <v>0.31</v>
          </cell>
          <cell r="L160">
            <v>12260.338893023418</v>
          </cell>
          <cell r="N160">
            <v>10132.511481837535</v>
          </cell>
          <cell r="O160">
            <v>10132.511481837535</v>
          </cell>
          <cell r="Q160">
            <v>7973.9604012257296</v>
          </cell>
          <cell r="R160">
            <v>1</v>
          </cell>
          <cell r="S160">
            <v>7973.9604012257296</v>
          </cell>
          <cell r="T160">
            <v>7973.9604012257296</v>
          </cell>
          <cell r="U160">
            <v>9648.4920854831325</v>
          </cell>
          <cell r="V160">
            <v>0.05</v>
          </cell>
          <cell r="W160">
            <v>11647.321948372246</v>
          </cell>
          <cell r="X160">
            <v>0.24449999999999994</v>
          </cell>
          <cell r="Z160">
            <v>0.12</v>
          </cell>
          <cell r="AA160">
            <v>10482.121801668876</v>
          </cell>
        </row>
        <row r="161">
          <cell r="A161">
            <v>4124</v>
          </cell>
          <cell r="B161">
            <v>100842</v>
          </cell>
          <cell r="C161" t="str">
            <v>QUESO PATEGRAS HORMA</v>
          </cell>
          <cell r="D161">
            <v>11959.255383199488</v>
          </cell>
          <cell r="E161">
            <v>1</v>
          </cell>
          <cell r="F161">
            <v>11959.255383199488</v>
          </cell>
          <cell r="G161">
            <v>11600.477721703504</v>
          </cell>
          <cell r="H161">
            <v>14036.578043261241</v>
          </cell>
          <cell r="I161">
            <v>0.31</v>
          </cell>
          <cell r="J161">
            <v>18387.917236672227</v>
          </cell>
          <cell r="K161">
            <v>0.31</v>
          </cell>
          <cell r="L161">
            <v>18387.917236672227</v>
          </cell>
          <cell r="N161">
            <v>15196.625815431593</v>
          </cell>
          <cell r="O161">
            <v>15196.625815431593</v>
          </cell>
          <cell r="Q161">
            <v>11959.255383199488</v>
          </cell>
          <cell r="R161">
            <v>1</v>
          </cell>
          <cell r="S161">
            <v>11959.255383199488</v>
          </cell>
          <cell r="T161">
            <v>11959.255383199488</v>
          </cell>
          <cell r="U161">
            <v>14470.699013671381</v>
          </cell>
          <cell r="V161">
            <v>0.05</v>
          </cell>
          <cell r="W161">
            <v>17468.521374838616</v>
          </cell>
          <cell r="X161">
            <v>0.24450000000000016</v>
          </cell>
          <cell r="Z161">
            <v>0.12</v>
          </cell>
          <cell r="AA161">
            <v>15720.96740845259</v>
          </cell>
        </row>
        <row r="162">
          <cell r="A162">
            <v>4128</v>
          </cell>
          <cell r="B162">
            <v>100843</v>
          </cell>
          <cell r="C162" t="str">
            <v>QUESO SARDO HORMA</v>
          </cell>
          <cell r="D162">
            <v>15126.445995268608</v>
          </cell>
          <cell r="E162">
            <v>1</v>
          </cell>
          <cell r="F162">
            <v>15126.445995268608</v>
          </cell>
          <cell r="G162">
            <v>14672.65261541055</v>
          </cell>
          <cell r="H162">
            <v>17753.909664646766</v>
          </cell>
          <cell r="I162">
            <v>0.31</v>
          </cell>
          <cell r="J162">
            <v>23257.621660687262</v>
          </cell>
          <cell r="K162">
            <v>0.31</v>
          </cell>
          <cell r="L162">
            <v>23257.621660687262</v>
          </cell>
          <cell r="N162">
            <v>19221.174926187821</v>
          </cell>
          <cell r="O162">
            <v>19221.174926187821</v>
          </cell>
          <cell r="Q162">
            <v>15126.445995268608</v>
          </cell>
          <cell r="R162">
            <v>1</v>
          </cell>
          <cell r="S162">
            <v>15126.445995268608</v>
          </cell>
          <cell r="T162">
            <v>15126.445995268608</v>
          </cell>
          <cell r="U162">
            <v>18302.999654275016</v>
          </cell>
          <cell r="V162">
            <v>0.05</v>
          </cell>
          <cell r="W162">
            <v>22094.740577652898</v>
          </cell>
          <cell r="X162">
            <v>0.24449999999999994</v>
          </cell>
          <cell r="Z162">
            <v>0.12</v>
          </cell>
          <cell r="AA162">
            <v>19884.378824404379</v>
          </cell>
        </row>
        <row r="163">
          <cell r="A163">
            <v>4132</v>
          </cell>
          <cell r="B163">
            <v>100839</v>
          </cell>
          <cell r="C163" t="str">
            <v>QUESO CREMOSO HORMA</v>
          </cell>
          <cell r="D163">
            <v>7061.0809238161919</v>
          </cell>
          <cell r="E163">
            <v>1</v>
          </cell>
          <cell r="F163">
            <v>7061.0809238161919</v>
          </cell>
          <cell r="G163">
            <v>6849.2484961017062</v>
          </cell>
          <cell r="H163">
            <v>8287.590680283065</v>
          </cell>
          <cell r="I163">
            <v>0.31</v>
          </cell>
          <cell r="J163">
            <v>10856.743791170815</v>
          </cell>
          <cell r="K163">
            <v>0.31</v>
          </cell>
          <cell r="L163">
            <v>10856.743791170815</v>
          </cell>
          <cell r="N163">
            <v>8972.515529893235</v>
          </cell>
          <cell r="O163">
            <v>8972.515529893235</v>
          </cell>
          <cell r="Q163">
            <v>7061.0809238161919</v>
          </cell>
          <cell r="R163">
            <v>1</v>
          </cell>
          <cell r="S163">
            <v>7061.0809238161919</v>
          </cell>
          <cell r="T163">
            <v>7061.0809238161919</v>
          </cell>
          <cell r="U163">
            <v>8543.9079178175925</v>
          </cell>
          <cell r="V163">
            <v>0.05</v>
          </cell>
          <cell r="W163">
            <v>10313.906601612274</v>
          </cell>
          <cell r="X163">
            <v>0.24449999999999994</v>
          </cell>
          <cell r="Z163">
            <v>0.12</v>
          </cell>
          <cell r="AA163">
            <v>9282.1015619170321</v>
          </cell>
        </row>
        <row r="164">
          <cell r="A164">
            <v>4136</v>
          </cell>
          <cell r="B164">
            <v>100841</v>
          </cell>
          <cell r="C164" t="str">
            <v>QUESO DANBO BARRA</v>
          </cell>
          <cell r="D164">
            <v>8874.0944860538893</v>
          </cell>
          <cell r="E164">
            <v>1</v>
          </cell>
          <cell r="F164">
            <v>8874.0944860538893</v>
          </cell>
          <cell r="G164">
            <v>8607.8716514722728</v>
          </cell>
          <cell r="H164">
            <v>10415.52469828145</v>
          </cell>
          <cell r="I164">
            <v>0.31</v>
          </cell>
          <cell r="J164">
            <v>13644.337354748699</v>
          </cell>
          <cell r="K164">
            <v>0.31</v>
          </cell>
          <cell r="L164">
            <v>13644.337354748699</v>
          </cell>
          <cell r="N164">
            <v>11276.311863428677</v>
          </cell>
          <cell r="O164">
            <v>11276.311863428677</v>
          </cell>
          <cell r="Q164">
            <v>8874.0944860538893</v>
          </cell>
          <cell r="R164">
            <v>1</v>
          </cell>
          <cell r="S164">
            <v>8874.0944860538893</v>
          </cell>
          <cell r="T164">
            <v>8874.0944860538893</v>
          </cell>
          <cell r="U164">
            <v>10737.654328125205</v>
          </cell>
          <cell r="V164">
            <v>0.05</v>
          </cell>
          <cell r="W164">
            <v>12962.120487011263</v>
          </cell>
          <cell r="X164">
            <v>0.24449999999999994</v>
          </cell>
          <cell r="Z164">
            <v>0.12</v>
          </cell>
          <cell r="AA164">
            <v>11665.387662075223</v>
          </cell>
        </row>
        <row r="165">
          <cell r="A165">
            <v>4137</v>
          </cell>
          <cell r="B165">
            <v>102038</v>
          </cell>
          <cell r="C165" t="str">
            <v>PALADINI PROVOLETA X 160GR</v>
          </cell>
          <cell r="D165">
            <v>1865.0626024343042</v>
          </cell>
          <cell r="E165">
            <v>1</v>
          </cell>
          <cell r="F165">
            <v>1865.0626024343042</v>
          </cell>
          <cell r="G165">
            <v>1809.1107243612751</v>
          </cell>
          <cell r="H165">
            <v>2189.0239764771427</v>
          </cell>
          <cell r="I165">
            <v>0.31</v>
          </cell>
          <cell r="J165">
            <v>2867.621409185057</v>
          </cell>
          <cell r="K165">
            <v>0.31</v>
          </cell>
          <cell r="L165">
            <v>2867.621409185057</v>
          </cell>
          <cell r="N165">
            <v>2369.9350489132703</v>
          </cell>
          <cell r="O165">
            <v>2369.9350489132703</v>
          </cell>
          <cell r="Q165">
            <v>1865.0626024343042</v>
          </cell>
          <cell r="R165">
            <v>1</v>
          </cell>
          <cell r="S165">
            <v>1865.0626024343042</v>
          </cell>
          <cell r="T165">
            <v>1865.0626024343042</v>
          </cell>
          <cell r="U165">
            <v>2256.7257489455078</v>
          </cell>
          <cell r="V165">
            <v>0.05</v>
          </cell>
          <cell r="W165">
            <v>2724.2403387258041</v>
          </cell>
          <cell r="X165">
            <v>0.24449999999999994</v>
          </cell>
          <cell r="Z165">
            <v>0.12</v>
          </cell>
          <cell r="AA165">
            <v>2451.7068536543998</v>
          </cell>
        </row>
        <row r="166">
          <cell r="A166">
            <v>4144</v>
          </cell>
          <cell r="B166">
            <v>101557</v>
          </cell>
          <cell r="C166" t="str">
            <v>TAPA PASCUALINA HOJALDRE X 400 GR</v>
          </cell>
          <cell r="D166">
            <v>949.26042829900814</v>
          </cell>
          <cell r="E166">
            <v>1</v>
          </cell>
          <cell r="F166">
            <v>949.26042829900814</v>
          </cell>
          <cell r="G166">
            <v>920.78261545003795</v>
          </cell>
          <cell r="H166">
            <v>1114.1469646945459</v>
          </cell>
          <cell r="I166">
            <v>0.38996000000000008</v>
          </cell>
          <cell r="J166">
            <v>1548.6197150468311</v>
          </cell>
          <cell r="K166">
            <v>0.38996000000000008</v>
          </cell>
          <cell r="L166">
            <v>1548.6197150468311</v>
          </cell>
          <cell r="N166">
            <v>1279.8510041709349</v>
          </cell>
          <cell r="O166">
            <v>1279.8510041709349</v>
          </cell>
          <cell r="Q166">
            <v>949.26042829900814</v>
          </cell>
          <cell r="R166">
            <v>1</v>
          </cell>
          <cell r="S166">
            <v>949.26042829900814</v>
          </cell>
          <cell r="T166">
            <v>949.26042829900814</v>
          </cell>
          <cell r="U166">
            <v>1148.6051182417998</v>
          </cell>
          <cell r="V166">
            <v>0.05</v>
          </cell>
          <cell r="W166">
            <v>1471.1887292944896</v>
          </cell>
          <cell r="X166">
            <v>0.32046200000000002</v>
          </cell>
          <cell r="Z166">
            <v>0.12</v>
          </cell>
          <cell r="AA166">
            <v>1247.8446004578914</v>
          </cell>
        </row>
        <row r="167">
          <cell r="C167" t="e">
            <v>#N/A</v>
          </cell>
          <cell r="Z167">
            <v>0.12</v>
          </cell>
          <cell r="AA167">
            <v>0</v>
          </cell>
        </row>
        <row r="168">
          <cell r="A168">
            <v>4172</v>
          </cell>
          <cell r="B168">
            <v>101595</v>
          </cell>
          <cell r="C168" t="str">
            <v>PAPAS BASTON PALADINI X700GR</v>
          </cell>
          <cell r="D168">
            <v>2047.2810199430396</v>
          </cell>
          <cell r="E168">
            <v>1</v>
          </cell>
          <cell r="F168">
            <v>2047.2810199430396</v>
          </cell>
          <cell r="G168">
            <v>1985.8625893447484</v>
          </cell>
          <cell r="H168">
            <v>2402.8937331071456</v>
          </cell>
          <cell r="I168">
            <v>0.38996000000000008</v>
          </cell>
          <cell r="J168">
            <v>3339.9261732696086</v>
          </cell>
          <cell r="K168">
            <v>0.38996000000000008</v>
          </cell>
          <cell r="L168">
            <v>3339.9261732696086</v>
          </cell>
          <cell r="N168">
            <v>2760.2695646856268</v>
          </cell>
          <cell r="O168">
            <v>2760.2695646856268</v>
          </cell>
          <cell r="Q168">
            <v>2047.2810199430396</v>
          </cell>
          <cell r="R168">
            <v>1</v>
          </cell>
          <cell r="S168">
            <v>2047.2810199430396</v>
          </cell>
          <cell r="T168">
            <v>2047.2810199430396</v>
          </cell>
          <cell r="U168">
            <v>2477.2100341310779</v>
          </cell>
          <cell r="V168">
            <v>0.05</v>
          </cell>
          <cell r="W168">
            <v>3172.9298646061284</v>
          </cell>
          <cell r="X168">
            <v>0.32046200000000025</v>
          </cell>
          <cell r="Z168">
            <v>0.12</v>
          </cell>
          <cell r="AA168">
            <v>2691.2409810800032</v>
          </cell>
        </row>
        <row r="169">
          <cell r="B169">
            <v>101586</v>
          </cell>
          <cell r="C169" t="e">
            <v>#N/A</v>
          </cell>
          <cell r="D169">
            <v>1322.7636610298882</v>
          </cell>
          <cell r="E169">
            <v>1</v>
          </cell>
          <cell r="F169">
            <v>1322.7636610298882</v>
          </cell>
          <cell r="G169">
            <v>1283.0807511989915</v>
          </cell>
          <cell r="H169">
            <v>1552.5277089507797</v>
          </cell>
          <cell r="I169">
            <v>0.38996000000000008</v>
          </cell>
          <cell r="J169">
            <v>2157.9514143332258</v>
          </cell>
          <cell r="K169">
            <v>0.38996000000000008</v>
          </cell>
          <cell r="L169">
            <v>2157.9514143332258</v>
          </cell>
          <cell r="N169">
            <v>1783.4309209365504</v>
          </cell>
          <cell r="O169">
            <v>1783.4309209365504</v>
          </cell>
          <cell r="Q169">
            <v>1322.7636610298882</v>
          </cell>
          <cell r="R169">
            <v>1</v>
          </cell>
          <cell r="S169">
            <v>1322.7636610298882</v>
          </cell>
          <cell r="T169">
            <v>1322.7636610298882</v>
          </cell>
          <cell r="U169">
            <v>1600.5440298461647</v>
          </cell>
          <cell r="V169">
            <v>0.05</v>
          </cell>
          <cell r="W169">
            <v>2050.0538436165643</v>
          </cell>
          <cell r="X169">
            <v>0.32046200000000002</v>
          </cell>
          <cell r="Z169">
            <v>0.12</v>
          </cell>
          <cell r="AA169">
            <v>1738.8310340248731</v>
          </cell>
        </row>
        <row r="170">
          <cell r="A170">
            <v>4176</v>
          </cell>
          <cell r="B170">
            <v>101589</v>
          </cell>
          <cell r="C170" t="str">
            <v>PAPAS CONGELADAS RUSTICAS X 700 GR</v>
          </cell>
          <cell r="D170">
            <v>2339.5528756615686</v>
          </cell>
          <cell r="E170">
            <v>1</v>
          </cell>
          <cell r="F170">
            <v>2339.5528756615686</v>
          </cell>
          <cell r="G170">
            <v>2269.3662893917217</v>
          </cell>
          <cell r="H170">
            <v>2745.9332101639834</v>
          </cell>
          <cell r="I170">
            <v>0.38996000000000031</v>
          </cell>
          <cell r="J170">
            <v>3816.7373247995311</v>
          </cell>
          <cell r="K170">
            <v>0.38996000000000031</v>
          </cell>
          <cell r="L170">
            <v>3816.7373247995311</v>
          </cell>
          <cell r="N170">
            <v>3154.3283676029182</v>
          </cell>
          <cell r="O170">
            <v>3154.3283676029182</v>
          </cell>
          <cell r="Q170">
            <v>2339.5528756615686</v>
          </cell>
          <cell r="R170">
            <v>1</v>
          </cell>
          <cell r="S170">
            <v>2339.5528756615686</v>
          </cell>
          <cell r="T170">
            <v>2339.5528756615686</v>
          </cell>
          <cell r="U170">
            <v>2830.8589795504981</v>
          </cell>
          <cell r="V170">
            <v>0.05</v>
          </cell>
          <cell r="W170">
            <v>3625.9004585595544</v>
          </cell>
          <cell r="X170">
            <v>0.32046200000000025</v>
          </cell>
          <cell r="Z170">
            <v>0.12</v>
          </cell>
          <cell r="AA170">
            <v>3075.4451953836615</v>
          </cell>
        </row>
        <row r="171">
          <cell r="A171">
            <v>4180</v>
          </cell>
          <cell r="B171">
            <v>101588</v>
          </cell>
          <cell r="C171" t="str">
            <v>PAPAS CONGELADAS ESPAÃOLAS X 700 GR</v>
          </cell>
          <cell r="D171">
            <v>2149.8458177790721</v>
          </cell>
          <cell r="E171">
            <v>1</v>
          </cell>
          <cell r="F171">
            <v>2149.8458177790721</v>
          </cell>
          <cell r="G171">
            <v>2085.3504432456998</v>
          </cell>
          <cell r="H171">
            <v>2523.2740363272969</v>
          </cell>
          <cell r="I171">
            <v>0.38995999999999986</v>
          </cell>
          <cell r="J171">
            <v>3507.2499795334893</v>
          </cell>
          <cell r="K171">
            <v>0.38995999999999986</v>
          </cell>
          <cell r="L171">
            <v>3507.2499795334893</v>
          </cell>
          <cell r="N171">
            <v>2898.5537020937927</v>
          </cell>
          <cell r="O171">
            <v>2898.5537020937927</v>
          </cell>
          <cell r="Q171">
            <v>2149.8458177790721</v>
          </cell>
          <cell r="R171">
            <v>1</v>
          </cell>
          <cell r="S171">
            <v>2149.8458177790721</v>
          </cell>
          <cell r="T171">
            <v>2149.8458177790721</v>
          </cell>
          <cell r="U171">
            <v>2601.3134395126772</v>
          </cell>
          <cell r="V171">
            <v>0.05</v>
          </cell>
          <cell r="W171">
            <v>3331.8874805568148</v>
          </cell>
          <cell r="X171">
            <v>0.3204619999999998</v>
          </cell>
          <cell r="Z171">
            <v>0.12</v>
          </cell>
          <cell r="AA171">
            <v>2826.0669206865723</v>
          </cell>
        </row>
        <row r="172">
          <cell r="Z172">
            <v>0.12</v>
          </cell>
          <cell r="AA172">
            <v>0</v>
          </cell>
        </row>
        <row r="173">
          <cell r="A173">
            <v>4184</v>
          </cell>
          <cell r="B173">
            <v>102365</v>
          </cell>
          <cell r="C173" t="str">
            <v>BONDIOLA ED. ESPECIAL 100 AÑOS</v>
          </cell>
          <cell r="D173">
            <v>20704.290381734401</v>
          </cell>
          <cell r="E173">
            <v>1</v>
          </cell>
          <cell r="F173">
            <v>20704.290381734401</v>
          </cell>
          <cell r="G173">
            <v>20704.290381734401</v>
          </cell>
          <cell r="H173">
            <v>25052.191361898625</v>
          </cell>
          <cell r="I173">
            <v>0.26500000000000001</v>
          </cell>
          <cell r="J173">
            <v>31691.022072801759</v>
          </cell>
          <cell r="K173">
            <v>0.26500000000000001</v>
          </cell>
          <cell r="L173">
            <v>31691.022072801759</v>
          </cell>
          <cell r="N173">
            <v>26190.927332894018</v>
          </cell>
          <cell r="O173">
            <v>26190.927332894018</v>
          </cell>
          <cell r="Q173">
            <v>20704.290381734401</v>
          </cell>
          <cell r="R173">
            <v>1</v>
          </cell>
          <cell r="S173">
            <v>20704.290381734401</v>
          </cell>
          <cell r="T173">
            <v>20704.290381734401</v>
          </cell>
          <cell r="U173">
            <v>25052.191361898625</v>
          </cell>
          <cell r="V173">
            <v>0.05</v>
          </cell>
          <cell r="W173">
            <v>30106.47096916167</v>
          </cell>
          <cell r="X173">
            <v>0.20174999999999987</v>
          </cell>
          <cell r="Z173">
            <v>0.12</v>
          </cell>
          <cell r="AA173">
            <v>28058.45432532646</v>
          </cell>
        </row>
        <row r="174">
          <cell r="A174">
            <v>4188</v>
          </cell>
          <cell r="B174">
            <v>102366</v>
          </cell>
          <cell r="C174" t="str">
            <v>SALAME ED. ESPECIAL 100 AÑOS</v>
          </cell>
          <cell r="D174">
            <v>28779.129828691199</v>
          </cell>
          <cell r="E174">
            <v>1</v>
          </cell>
          <cell r="F174">
            <v>28779.129828691199</v>
          </cell>
          <cell r="G174">
            <v>28779.129828691199</v>
          </cell>
          <cell r="H174">
            <v>34822.747092716352</v>
          </cell>
          <cell r="I174">
            <v>0.26500000000000001</v>
          </cell>
          <cell r="J174">
            <v>44050.775072286182</v>
          </cell>
          <cell r="K174">
            <v>0.26500000000000001</v>
          </cell>
          <cell r="L174">
            <v>44050.775072286182</v>
          </cell>
          <cell r="N174">
            <v>36405.599233294364</v>
          </cell>
          <cell r="O174">
            <v>36405.599233294364</v>
          </cell>
          <cell r="Q174">
            <v>28779.129828691199</v>
          </cell>
          <cell r="R174">
            <v>1</v>
          </cell>
          <cell r="S174">
            <v>28779.129828691199</v>
          </cell>
          <cell r="T174">
            <v>28779.129828691199</v>
          </cell>
          <cell r="U174">
            <v>34822.747092716352</v>
          </cell>
          <cell r="V174">
            <v>0.05</v>
          </cell>
          <cell r="W174">
            <v>41848.236318671872</v>
          </cell>
          <cell r="X174">
            <v>0.20174999999999987</v>
          </cell>
          <cell r="Z174">
            <v>0.12</v>
          </cell>
          <cell r="AA174">
            <v>39001.476743842315</v>
          </cell>
        </row>
        <row r="175">
          <cell r="A175">
            <v>4192</v>
          </cell>
          <cell r="B175">
            <v>102364</v>
          </cell>
          <cell r="C175" t="str">
            <v>MORTADELA BOCHA ED. ESPECIAL 100 AÑOS</v>
          </cell>
          <cell r="D175">
            <v>9292.2368853888001</v>
          </cell>
          <cell r="E175">
            <v>1</v>
          </cell>
          <cell r="F175">
            <v>9292.2368853888001</v>
          </cell>
          <cell r="G175">
            <v>9292.2368853888001</v>
          </cell>
          <cell r="H175">
            <v>11243.606631320448</v>
          </cell>
          <cell r="I175">
            <v>0.26500000000000001</v>
          </cell>
          <cell r="J175">
            <v>14223.162388620367</v>
          </cell>
          <cell r="K175">
            <v>0.26500000000000001</v>
          </cell>
          <cell r="L175">
            <v>14223.162388620367</v>
          </cell>
          <cell r="N175">
            <v>11754.679660016833</v>
          </cell>
          <cell r="O175">
            <v>11754.679660016833</v>
          </cell>
          <cell r="Q175">
            <v>9292.2368853888001</v>
          </cell>
          <cell r="R175">
            <v>1</v>
          </cell>
          <cell r="S175">
            <v>9292.2368853888001</v>
          </cell>
          <cell r="T175">
            <v>9292.2368853888001</v>
          </cell>
          <cell r="U175">
            <v>11243.606631320448</v>
          </cell>
          <cell r="V175">
            <v>0.05</v>
          </cell>
          <cell r="W175">
            <v>13512.004269189349</v>
          </cell>
          <cell r="X175">
            <v>0.2017500000000001</v>
          </cell>
          <cell r="Z175">
            <v>0.12</v>
          </cell>
          <cell r="AA175">
            <v>12592.839427078901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7"/>
  <sheetViews>
    <sheetView tabSelected="1" workbookViewId="0">
      <selection activeCell="C5" sqref="C5"/>
    </sheetView>
  </sheetViews>
  <sheetFormatPr baseColWidth="10" defaultRowHeight="15" x14ac:dyDescent="0.25"/>
  <cols>
    <col min="1" max="1" width="6.5703125" style="1" bestFit="1" customWidth="1"/>
    <col min="2" max="2" width="11.42578125" style="1" customWidth="1"/>
    <col min="3" max="3" width="58.140625" style="4" bestFit="1" customWidth="1"/>
    <col min="4" max="4" width="11.42578125" style="5"/>
    <col min="5" max="5" width="12.140625" style="2" bestFit="1" customWidth="1"/>
    <col min="6" max="6" width="11.42578125" style="5"/>
    <col min="7" max="7" width="47.7109375" style="1" bestFit="1" customWidth="1"/>
    <col min="8" max="16384" width="11.42578125" style="1"/>
  </cols>
  <sheetData>
    <row r="1" spans="1:8" x14ac:dyDescent="0.25">
      <c r="A1" s="1" t="s">
        <v>0</v>
      </c>
      <c r="B1" s="1" t="s">
        <v>1</v>
      </c>
      <c r="C1" s="4" t="s">
        <v>9</v>
      </c>
      <c r="D1" s="3" t="s">
        <v>2</v>
      </c>
      <c r="E1" s="2" t="s">
        <v>3</v>
      </c>
      <c r="F1" s="3" t="s">
        <v>8</v>
      </c>
      <c r="G1" s="1" t="s">
        <v>4</v>
      </c>
      <c r="H1" s="1" t="s">
        <v>5</v>
      </c>
    </row>
    <row r="2" spans="1:8" x14ac:dyDescent="0.25">
      <c r="A2" s="1">
        <v>3549</v>
      </c>
      <c r="B2" s="1">
        <f>VLOOKUP(A2,[1]PALADINI!$A$1:$AA$200,2,FALSE)</f>
        <v>101153</v>
      </c>
      <c r="C2" s="4" t="str">
        <f>VLOOKUP(A2,[1]PALADINI!$A$1:$AA$200,3,FALSE)</f>
        <v>JAON CRUDO CON HUESO ESPUÑA</v>
      </c>
      <c r="D2" s="5">
        <f>VLOOKUP(A2,[1]PALADINI!$A$1:$AA$200,10,FALSE)</f>
        <v>35862.843719130251</v>
      </c>
      <c r="E2" s="2">
        <f>VLOOKUP(A2,[1]PALADINI!$A$1:$AA$200,22,FALSE)</f>
        <v>0.05</v>
      </c>
      <c r="F2" s="5">
        <f>VLOOKUP(A2,[1]PALADINI!$A$1:$AA$200,23,FALSE)</f>
        <v>34069.701533173735</v>
      </c>
      <c r="H2" t="s">
        <v>6</v>
      </c>
    </row>
    <row r="3" spans="1:8" x14ac:dyDescent="0.25">
      <c r="A3" s="1">
        <v>3550</v>
      </c>
      <c r="B3" s="1">
        <f>VLOOKUP(A3,[1]PALADINI!$A$1:$AA$200,2,FALSE)</f>
        <v>101154</v>
      </c>
      <c r="C3" s="4" t="str">
        <f>VLOOKUP(A3,[1]PALADINI!$A$1:$AA$200,3,FALSE)</f>
        <v>JAMON CRUDO CON HUESO ESPUÑA (CAJA REGALO)</v>
      </c>
      <c r="D3" s="5">
        <f>VLOOKUP(A3,[1]PALADINI!$A$1:$AA$200,10,FALSE)</f>
        <v>297700.80300216126</v>
      </c>
      <c r="E3" s="2">
        <f>VLOOKUP(A3,[1]PALADINI!$A$1:$AA$200,22,FALSE)</f>
        <v>0.05</v>
      </c>
      <c r="F3" s="5">
        <f>VLOOKUP(A3,[1]PALADINI!$A$1:$AA$200,23,FALSE)</f>
        <v>282815.76285205322</v>
      </c>
      <c r="H3" t="s">
        <v>6</v>
      </c>
    </row>
    <row r="4" spans="1:8" x14ac:dyDescent="0.25">
      <c r="A4" s="1">
        <v>3551</v>
      </c>
      <c r="B4" s="1">
        <f>VLOOKUP(A4,[1]PALADINI!$A$1:$AA$200,2,FALSE)</f>
        <v>101167</v>
      </c>
      <c r="C4" s="4" t="str">
        <f>VLOOKUP(A4,[1]PALADINI!$A$1:$AA$200,3,FALSE)</f>
        <v>JAMON CRUDO FET MIX ESPUÑA</v>
      </c>
      <c r="D4" s="5">
        <f>VLOOKUP(A4,[1]PALADINI!$A$1:$AA$200,10,FALSE)</f>
        <v>11239.244720278253</v>
      </c>
      <c r="E4" s="2">
        <f>VLOOKUP(A4,[1]PALADINI!$A$1:$AA$200,22,FALSE)</f>
        <v>0.05</v>
      </c>
      <c r="F4" s="5">
        <f>VLOOKUP(A4,[1]PALADINI!$A$1:$AA$200,23,FALSE)</f>
        <v>10677.28248426434</v>
      </c>
      <c r="H4" t="s">
        <v>6</v>
      </c>
    </row>
    <row r="5" spans="1:8" x14ac:dyDescent="0.25">
      <c r="A5" s="1">
        <v>3552</v>
      </c>
      <c r="B5" s="1">
        <f>VLOOKUP(A5,[1]PALADINI!$A$1:$AA$200,2,FALSE)</f>
        <v>101136</v>
      </c>
      <c r="C5" s="4" t="str">
        <f>VLOOKUP(A5,[1]PALADINI!$A$1:$AA$200,3,FALSE)</f>
        <v>JAMON CRUDO ESPUÑA PIEZA ENTERA</v>
      </c>
      <c r="D5" s="5">
        <f>VLOOKUP(A5,[1]PALADINI!$A$1:$AA$200,10,FALSE)</f>
        <v>40083.431041350479</v>
      </c>
      <c r="E5" s="2">
        <f>VLOOKUP(A5,[1]PALADINI!$A$1:$AA$200,22,FALSE)</f>
        <v>0.05</v>
      </c>
      <c r="F5" s="5">
        <f>VLOOKUP(A5,[1]PALADINI!$A$1:$AA$200,23,FALSE)</f>
        <v>38079.259489282958</v>
      </c>
      <c r="H5" t="s">
        <v>6</v>
      </c>
    </row>
    <row r="6" spans="1:8" x14ac:dyDescent="0.25">
      <c r="A6" s="1">
        <v>3556</v>
      </c>
      <c r="B6" s="1">
        <f>VLOOKUP(A6,[1]PALADINI!$A$1:$AA$200,2,FALSE)</f>
        <v>101137</v>
      </c>
      <c r="C6" s="4" t="str">
        <f>VLOOKUP(A6,[1]PALADINI!$A$1:$AA$200,3,FALSE)</f>
        <v>ESPUÑA JAMON CRUDO MITAD X2.2KG</v>
      </c>
      <c r="D6" s="5">
        <f>VLOOKUP(A6,[1]PALADINI!$A$1:$AA$200,10,FALSE)</f>
        <v>40586.221204676382</v>
      </c>
      <c r="E6" s="2">
        <f>VLOOKUP(A6,[1]PALADINI!$A$1:$AA$200,22,FALSE)</f>
        <v>7.0000000000000007E-2</v>
      </c>
      <c r="F6" s="5">
        <f>VLOOKUP(A6,[1]PALADINI!$A$1:$AA$200,23,FALSE)</f>
        <v>37745.185720349036</v>
      </c>
      <c r="H6" t="s">
        <v>6</v>
      </c>
    </row>
    <row r="7" spans="1:8" x14ac:dyDescent="0.25">
      <c r="A7" s="1">
        <v>3557</v>
      </c>
      <c r="B7" s="1">
        <f>VLOOKUP(A7,[1]PALADINI!$A$1:$AA$200,2,FALSE)</f>
        <v>101150</v>
      </c>
      <c r="C7" s="4" t="str">
        <f>VLOOKUP(A7,[1]PALADINI!$A$1:$AA$200,3,FALSE)</f>
        <v>JAMON CRUDO SERRANO ENTERO ESPUÑA</v>
      </c>
      <c r="D7" s="5">
        <f>VLOOKUP(A7,[1]PALADINI!$A$1:$AA$200,10,FALSE)</f>
        <v>44045.512047939905</v>
      </c>
      <c r="E7" s="2">
        <f>VLOOKUP(A7,[1]PALADINI!$A$1:$AA$200,22,FALSE)</f>
        <v>0.05</v>
      </c>
      <c r="F7" s="5">
        <f>VLOOKUP(A7,[1]PALADINI!$A$1:$AA$200,23,FALSE)</f>
        <v>41843.236445542912</v>
      </c>
      <c r="H7" t="s">
        <v>6</v>
      </c>
    </row>
    <row r="8" spans="1:8" x14ac:dyDescent="0.25">
      <c r="A8" s="1">
        <v>3563</v>
      </c>
      <c r="B8" s="1">
        <f>VLOOKUP(A8,[1]PALADINI!$A$1:$AA$200,2,FALSE)</f>
        <v>102205</v>
      </c>
      <c r="C8" s="4" t="str">
        <f>VLOOKUP(A8,[1]PALADINI!$A$1:$AA$200,3,FALSE)</f>
        <v>PALADINI LOMO CURADO ESPUÑA X800GR</v>
      </c>
      <c r="D8" s="5">
        <f>VLOOKUP(A8,[1]PALADINI!$A$1:$AA$200,10,FALSE)</f>
        <v>19134.070774043717</v>
      </c>
      <c r="E8" s="2">
        <f>VLOOKUP(A8,[1]PALADINI!$A$1:$AA$200,22,FALSE)</f>
        <v>0.05</v>
      </c>
      <c r="F8" s="5">
        <f>VLOOKUP(A8,[1]PALADINI!$A$1:$AA$200,23,FALSE)</f>
        <v>18177.367235341531</v>
      </c>
      <c r="H8" t="s">
        <v>6</v>
      </c>
    </row>
    <row r="9" spans="1:8" x14ac:dyDescent="0.25">
      <c r="A9" s="1">
        <v>3561</v>
      </c>
      <c r="B9" s="1">
        <f>VLOOKUP(A9,[1]PALADINI!$A$1:$AA$200,2,FALSE)</f>
        <v>101176</v>
      </c>
      <c r="C9" s="4" t="str">
        <f>VLOOKUP(A9,[1]PALADINI!$A$1:$AA$200,3,FALSE)</f>
        <v>JAMON CRUDO ESPUÑA FETEADO X100GR</v>
      </c>
      <c r="D9" s="5">
        <f>VLOOKUP(A9,[1]PALADINI!$A$1:$AA$200,10,FALSE)</f>
        <v>5017.7795653559078</v>
      </c>
      <c r="E9" s="2">
        <f>VLOOKUP(A9,[1]PALADINI!$A$1:$AA$200,22,FALSE)</f>
        <v>0.05</v>
      </c>
      <c r="F9" s="5">
        <f>VLOOKUP(A9,[1]PALADINI!$A$1:$AA$200,23,FALSE)</f>
        <v>4766.8905870881126</v>
      </c>
      <c r="H9" t="s">
        <v>6</v>
      </c>
    </row>
    <row r="10" spans="1:8" x14ac:dyDescent="0.25">
      <c r="A10" s="1">
        <v>3562</v>
      </c>
      <c r="B10" s="1">
        <f>VLOOKUP(A10,[1]PALADINI!$A$1:$AA$200,2,FALSE)</f>
        <v>102113</v>
      </c>
      <c r="C10" s="4" t="str">
        <f>VLOOKUP(A10,[1]PALADINI!$A$1:$AA$200,3,FALSE)</f>
        <v>PALADINI JAMON CRUDO ESPUÑA FETEADO EXTRAFINO X100GR</v>
      </c>
      <c r="D10" s="5">
        <f>VLOOKUP(A10,[1]PALADINI!$A$1:$AA$200,10,FALSE)</f>
        <v>5529.6402214918344</v>
      </c>
      <c r="E10" s="2">
        <f>VLOOKUP(A10,[1]PALADINI!$A$1:$AA$200,22,FALSE)</f>
        <v>0.05</v>
      </c>
      <c r="F10" s="5">
        <f>VLOOKUP(A10,[1]PALADINI!$A$1:$AA$200,23,FALSE)</f>
        <v>5253.158210417243</v>
      </c>
      <c r="H10" t="s">
        <v>6</v>
      </c>
    </row>
    <row r="11" spans="1:8" x14ac:dyDescent="0.25">
      <c r="A11" s="1">
        <v>3565</v>
      </c>
      <c r="B11" s="1">
        <f>VLOOKUP(A11,[1]PALADINI!$A$1:$AA$200,2,FALSE)</f>
        <v>102335</v>
      </c>
      <c r="C11" s="4" t="str">
        <f>VLOOKUP(A11,[1]PALADINI!$A$1:$AA$200,3,FALSE)</f>
        <v>ESPUÑA JAMON CRUDO FETEADO EXTRAFINO X100GR</v>
      </c>
      <c r="D11" s="5">
        <f>VLOOKUP(A11,[1]PALADINI!$A$1:$AA$200,10,FALSE)</f>
        <v>4262.623799837158</v>
      </c>
      <c r="E11" s="2">
        <f>VLOOKUP(A11,[1]PALADINI!$A$1:$AA$200,22,FALSE)</f>
        <v>0.05</v>
      </c>
      <c r="F11" s="5">
        <f>VLOOKUP(A11,[1]PALADINI!$A$1:$AA$200,23,FALSE)</f>
        <v>4049.4926098453002</v>
      </c>
      <c r="H11" t="s">
        <v>6</v>
      </c>
    </row>
    <row r="12" spans="1:8" x14ac:dyDescent="0.25">
      <c r="A12" s="1">
        <v>3568</v>
      </c>
      <c r="B12" s="1">
        <f>VLOOKUP(A12,[1]PALADINI!$A$1:$AA$200,2,FALSE)</f>
        <v>100614</v>
      </c>
      <c r="C12" s="4" t="str">
        <f>VLOOKUP(A12,[1]PALADINI!$A$1:$AA$200,3,FALSE)</f>
        <v>JAMON CRUDO TIPO ESPAÑOL BLOQUE</v>
      </c>
      <c r="D12" s="5">
        <f>VLOOKUP(A12,[1]PALADINI!$A$1:$AA$200,10,FALSE)</f>
        <v>41042.695302455817</v>
      </c>
      <c r="E12" s="2">
        <f>VLOOKUP(A12,[1]PALADINI!$A$1:$AA$200,22,FALSE)</f>
        <v>0.05</v>
      </c>
      <c r="F12" s="5">
        <f>VLOOKUP(A12,[1]PALADINI!$A$1:$AA$200,23,FALSE)</f>
        <v>38990.560537333025</v>
      </c>
      <c r="H12" t="s">
        <v>6</v>
      </c>
    </row>
    <row r="13" spans="1:8" x14ac:dyDescent="0.25">
      <c r="A13" s="1">
        <v>3570</v>
      </c>
      <c r="B13" s="1">
        <f>VLOOKUP(A13,[1]PALADINI!$A$1:$AA$200,2,FALSE)</f>
        <v>100996</v>
      </c>
      <c r="C13" s="4" t="str">
        <f>VLOOKUP(A13,[1]PALADINI!$A$1:$AA$200,3,FALSE)</f>
        <v>PALADINI JAMON CRUDO TIPO ESPAÑOL BLOQUE MEDIO X2.1KG</v>
      </c>
      <c r="D13" s="5">
        <f>VLOOKUP(A13,[1]PALADINI!$A$1:$AA$200,10,FALSE)</f>
        <v>41042.695302455817</v>
      </c>
      <c r="E13" s="2">
        <f>VLOOKUP(A13,[1]PALADINI!$A$1:$AA$200,22,FALSE)</f>
        <v>0.05</v>
      </c>
      <c r="F13" s="5">
        <f>VLOOKUP(A13,[1]PALADINI!$A$1:$AA$200,23,FALSE)</f>
        <v>38990.560537333025</v>
      </c>
      <c r="H13" t="s">
        <v>6</v>
      </c>
    </row>
    <row r="14" spans="1:8" x14ac:dyDescent="0.25">
      <c r="A14" s="1">
        <v>3571</v>
      </c>
      <c r="B14" s="1">
        <f>VLOOKUP(A14,[1]PALADINI!$A$1:$AA$200,2,FALSE)</f>
        <v>101534</v>
      </c>
      <c r="C14" s="4" t="str">
        <f>VLOOKUP(A14,[1]PALADINI!$A$1:$AA$200,3,FALSE)</f>
        <v>PALADINI JAMON CRUDO BLOQUE CHICO X2.9KG</v>
      </c>
      <c r="D14" s="5">
        <f>VLOOKUP(A14,[1]PALADINI!$A$1:$AA$200,10,FALSE)</f>
        <v>35753.582008359488</v>
      </c>
      <c r="E14" s="2">
        <f>VLOOKUP(A14,[1]PALADINI!$A$1:$AA$200,22,FALSE)</f>
        <v>7.0000000000000007E-2</v>
      </c>
      <c r="F14" s="5">
        <f>VLOOKUP(A14,[1]PALADINI!$A$1:$AA$200,23,FALSE)</f>
        <v>33250.831267774323</v>
      </c>
      <c r="H14" t="s">
        <v>6</v>
      </c>
    </row>
    <row r="15" spans="1:8" x14ac:dyDescent="0.25">
      <c r="A15" s="1">
        <v>3572</v>
      </c>
      <c r="B15" s="1">
        <f>VLOOKUP(A15,[1]PALADINI!$A$1:$AA$200,2,FALSE)</f>
        <v>100568</v>
      </c>
      <c r="C15" s="4" t="str">
        <f>VLOOKUP(A15,[1]PALADINI!$A$1:$AA$200,3,FALSE)</f>
        <v>JAMON CRUDO TIPO ESPAÑOL CON HUESO</v>
      </c>
      <c r="D15" s="5">
        <f>VLOOKUP(A15,[1]PALADINI!$A$1:$AA$200,10,FALSE)</f>
        <v>30550.402848578906</v>
      </c>
      <c r="E15" s="2">
        <f>VLOOKUP(A15,[1]PALADINI!$A$1:$AA$200,22,FALSE)</f>
        <v>0.05</v>
      </c>
      <c r="F15" s="5">
        <f>VLOOKUP(A15,[1]PALADINI!$A$1:$AA$200,23,FALSE)</f>
        <v>29022.882706149961</v>
      </c>
      <c r="H15" t="s">
        <v>6</v>
      </c>
    </row>
    <row r="16" spans="1:8" x14ac:dyDescent="0.25">
      <c r="A16" s="1">
        <v>3576</v>
      </c>
      <c r="B16" s="1">
        <f>VLOOKUP(A16,[1]PALADINI!$A$1:$AA$200,2,FALSE)</f>
        <v>100834</v>
      </c>
      <c r="C16" s="4" t="str">
        <f>VLOOKUP(A16,[1]PALADINI!$A$1:$AA$200,3,FALSE)</f>
        <v>CAJA OBSEQUIO JAMON CRUDO T.ESP.C/H</v>
      </c>
      <c r="D16" s="5">
        <f>VLOOKUP(A16,[1]PALADINI!$A$1:$AA$200,10,FALSE)</f>
        <v>291085.27799128718</v>
      </c>
      <c r="E16" s="2">
        <f>VLOOKUP(A16,[1]PALADINI!$A$1:$AA$200,22,FALSE)</f>
        <v>0.05</v>
      </c>
      <c r="F16" s="5">
        <f>VLOOKUP(A16,[1]PALADINI!$A$1:$AA$200,23,FALSE)</f>
        <v>276531.01409172284</v>
      </c>
      <c r="H16" t="s">
        <v>6</v>
      </c>
    </row>
    <row r="17" spans="1:8" x14ac:dyDescent="0.25">
      <c r="A17" s="1">
        <v>3580</v>
      </c>
      <c r="B17" s="1">
        <f>VLOOKUP(A17,[1]PALADINI!$A$1:$AA$200,2,FALSE)</f>
        <v>100932</v>
      </c>
      <c r="C17" s="4" t="str">
        <f>VLOOKUP(A17,[1]PALADINI!$A$1:$AA$200,3,FALSE)</f>
        <v>JAMON CRUDO SIN HUESO</v>
      </c>
      <c r="D17" s="5">
        <f>VLOOKUP(A17,[1]PALADINI!$A$1:$AA$200,10,FALSE)</f>
        <v>31638.724475187635</v>
      </c>
      <c r="E17" s="2">
        <f>VLOOKUP(A17,[1]PALADINI!$A$1:$AA$200,22,FALSE)</f>
        <v>0.05</v>
      </c>
      <c r="F17" s="5">
        <f>VLOOKUP(A17,[1]PALADINI!$A$1:$AA$200,23,FALSE)</f>
        <v>30056.788251428254</v>
      </c>
      <c r="H17" t="s">
        <v>6</v>
      </c>
    </row>
    <row r="18" spans="1:8" x14ac:dyDescent="0.25">
      <c r="A18" s="1">
        <v>3582</v>
      </c>
      <c r="B18" s="1">
        <f>VLOOKUP(A18,[1]PALADINI!$A$1:$AA$200,2,FALSE)</f>
        <v>101603</v>
      </c>
      <c r="C18" s="4" t="str">
        <f>VLOOKUP(A18,[1]PALADINI!$A$1:$AA$200,3,FALSE)</f>
        <v>JAMON CRUDO PALADINI FET X 120 GRS</v>
      </c>
      <c r="D18" s="5">
        <f>VLOOKUP(A18,[1]PALADINI!$A$1:$AA$200,10,FALSE)</f>
        <v>5315.2873224305313</v>
      </c>
      <c r="E18" s="2">
        <f>VLOOKUP(A18,[1]PALADINI!$A$1:$AA$200,22,FALSE)</f>
        <v>0.05</v>
      </c>
      <c r="F18" s="5">
        <f>VLOOKUP(A18,[1]PALADINI!$A$1:$AA$200,23,FALSE)</f>
        <v>5049.5229563090052</v>
      </c>
      <c r="H18" t="s">
        <v>6</v>
      </c>
    </row>
    <row r="19" spans="1:8" x14ac:dyDescent="0.25">
      <c r="A19" s="1">
        <v>3583</v>
      </c>
      <c r="B19" s="1">
        <f>VLOOKUP(A19,[1]PALADINI!$A$1:$AA$200,2,FALSE)</f>
        <v>101905</v>
      </c>
      <c r="C19" s="4" t="str">
        <f>VLOOKUP(A19,[1]PALADINI!$A$1:$AA$200,3,FALSE)</f>
        <v>PALADINI JAMON CRUDO FETEADO 120 GR</v>
      </c>
      <c r="D19" s="5">
        <f>VLOOKUP(A19,[1]PALADINI!$A$1:$AA$200,10,FALSE)</f>
        <v>5315.2762461923685</v>
      </c>
      <c r="E19" s="2">
        <f>VLOOKUP(A19,[1]PALADINI!$A$1:$AA$200,22,FALSE)</f>
        <v>0.05</v>
      </c>
      <c r="F19" s="5">
        <f>VLOOKUP(A19,[1]PALADINI!$A$1:$AA$200,23,FALSE)</f>
        <v>5049.51243388275</v>
      </c>
      <c r="H19" t="s">
        <v>6</v>
      </c>
    </row>
    <row r="20" spans="1:8" x14ac:dyDescent="0.25">
      <c r="A20" s="1">
        <v>3584</v>
      </c>
      <c r="B20" s="1">
        <f>VLOOKUP(A20,[1]PALADINI!$A$1:$AA$200,2,FALSE)</f>
        <v>10116</v>
      </c>
      <c r="C20" s="4" t="str">
        <f>VLOOKUP(A20,[1]PALADINI!$A$1:$AA$200,3,FALSE)</f>
        <v>PALADINI BONDIOLA X1.05KG</v>
      </c>
      <c r="D20" s="5">
        <f>VLOOKUP(A20,[1]PALADINI!$A$1:$AA$200,10,FALSE)</f>
        <v>24630.563158782643</v>
      </c>
      <c r="E20" s="2">
        <f>VLOOKUP(A20,[1]PALADINI!$A$1:$AA$200,22,FALSE)</f>
        <v>7.0000000000000007E-2</v>
      </c>
      <c r="F20" s="5">
        <f>VLOOKUP(A20,[1]PALADINI!$A$1:$AA$200,23,FALSE)</f>
        <v>22906.423737667857</v>
      </c>
      <c r="H20" t="s">
        <v>6</v>
      </c>
    </row>
    <row r="21" spans="1:8" x14ac:dyDescent="0.25">
      <c r="A21" s="1">
        <v>3588</v>
      </c>
      <c r="B21" s="1">
        <f>VLOOKUP(A21,[1]PALADINI!$A$1:$AA$200,2,FALSE)</f>
        <v>100854</v>
      </c>
      <c r="C21" s="4" t="str">
        <f>VLOOKUP(A21,[1]PALADINI!$A$1:$AA$200,3,FALSE)</f>
        <v xml:space="preserve">JAMON NATURAL LABRATTO X5.85KG </v>
      </c>
      <c r="D21" s="5">
        <f>VLOOKUP(A21,[1]PALADINI!$A$1:$AA$200,10,FALSE)</f>
        <v>16969.990878225759</v>
      </c>
      <c r="E21" s="2">
        <f>VLOOKUP(A21,[1]PALADINI!$A$1:$AA$200,22,FALSE)</f>
        <v>0.05</v>
      </c>
      <c r="F21" s="5">
        <f>VLOOKUP(A21,[1]PALADINI!$A$1:$AA$200,23,FALSE)</f>
        <v>16121.491334314471</v>
      </c>
      <c r="H21" t="s">
        <v>6</v>
      </c>
    </row>
    <row r="22" spans="1:8" x14ac:dyDescent="0.25">
      <c r="A22" s="1">
        <v>3596</v>
      </c>
      <c r="B22" s="1">
        <f>VLOOKUP(A22,[1]PALADINI!$A$1:$AA$200,2,FALSE)</f>
        <v>100855</v>
      </c>
      <c r="C22" s="4" t="str">
        <f>VLOOKUP(A22,[1]PALADINI!$A$1:$AA$200,3,FALSE)</f>
        <v>MORTADELA C/PISTACHO L ABRATTO</v>
      </c>
      <c r="D22" s="5">
        <f>VLOOKUP(A22,[1]PALADINI!$A$1:$AA$200,10,FALSE)</f>
        <v>15481.461923503533</v>
      </c>
      <c r="E22" s="2">
        <f>VLOOKUP(A22,[1]PALADINI!$A$1:$AA$200,22,FALSE)</f>
        <v>0.05</v>
      </c>
      <c r="F22" s="5">
        <f>VLOOKUP(A22,[1]PALADINI!$A$1:$AA$200,23,FALSE)</f>
        <v>14707.388827328357</v>
      </c>
      <c r="H22" t="s">
        <v>6</v>
      </c>
    </row>
    <row r="23" spans="1:8" x14ac:dyDescent="0.25">
      <c r="A23" s="1">
        <v>3600</v>
      </c>
      <c r="B23" s="1">
        <f>VLOOKUP(A23,[1]PALADINI!$A$1:$AA$200,2,FALSE)</f>
        <v>100856</v>
      </c>
      <c r="C23" s="4" t="str">
        <f>VLOOKUP(A23,[1]PALADINI!$A$1:$AA$200,3,FALSE)</f>
        <v>BONDIOLA LABRATTO X0.75KG</v>
      </c>
      <c r="D23" s="5">
        <f>VLOOKUP(A23,[1]PALADINI!$A$1:$AA$200,10,FALSE)</f>
        <v>27811.984241532598</v>
      </c>
      <c r="E23" s="2">
        <f>VLOOKUP(A23,[1]PALADINI!$A$1:$AA$200,22,FALSE)</f>
        <v>0.05</v>
      </c>
      <c r="F23" s="5">
        <f>VLOOKUP(A23,[1]PALADINI!$A$1:$AA$200,23,FALSE)</f>
        <v>26421.385029455967</v>
      </c>
      <c r="H23" t="s">
        <v>6</v>
      </c>
    </row>
    <row r="24" spans="1:8" x14ac:dyDescent="0.25">
      <c r="A24" s="1">
        <v>3604</v>
      </c>
      <c r="B24" s="1">
        <f>VLOOKUP(A24,[1]PALADINI!$A$1:$AA$200,2,FALSE)</f>
        <v>100857</v>
      </c>
      <c r="C24" s="4" t="str">
        <f>VLOOKUP(A24,[1]PALADINI!$A$1:$AA$200,3,FALSE)</f>
        <v>PALADINI LOMO HORNEADO LABRATTO X1.4KG</v>
      </c>
      <c r="D24" s="5">
        <f>VLOOKUP(A24,[1]PALADINI!$A$1:$AA$200,10,FALSE)</f>
        <v>20056.229693832505</v>
      </c>
      <c r="E24" s="2">
        <f>VLOOKUP(A24,[1]PALADINI!$A$1:$AA$200,22,FALSE)</f>
        <v>0.05</v>
      </c>
      <c r="F24" s="5">
        <f>VLOOKUP(A24,[1]PALADINI!$A$1:$AA$200,23,FALSE)</f>
        <v>19053.41820914088</v>
      </c>
      <c r="H24" t="s">
        <v>6</v>
      </c>
    </row>
    <row r="25" spans="1:8" x14ac:dyDescent="0.25">
      <c r="A25" s="1">
        <v>3616</v>
      </c>
      <c r="B25" s="1">
        <f>VLOOKUP(A25,[1]PALADINI!$A$1:$AA$200,2,FALSE)</f>
        <v>100860</v>
      </c>
      <c r="C25" s="4" t="str">
        <f>VLOOKUP(A25,[1]PALADINI!$A$1:$AA$200,3,FALSE)</f>
        <v>PALADINI SALAME FUET LABRATTO X150GR</v>
      </c>
      <c r="D25" s="5">
        <f>VLOOKUP(A25,[1]PALADINI!$A$1:$AA$200,10,FALSE)</f>
        <v>5297.3378676467037</v>
      </c>
      <c r="E25" s="2">
        <f>VLOOKUP(A25,[1]PALADINI!$A$1:$AA$200,22,FALSE)</f>
        <v>0.05</v>
      </c>
      <c r="F25" s="5">
        <f>VLOOKUP(A25,[1]PALADINI!$A$1:$AA$200,23,FALSE)</f>
        <v>5032.4709742643681</v>
      </c>
      <c r="H25" t="s">
        <v>6</v>
      </c>
    </row>
    <row r="26" spans="1:8" x14ac:dyDescent="0.25">
      <c r="A26" s="1">
        <v>3640</v>
      </c>
      <c r="B26" s="1">
        <f>VLOOKUP(A26,[1]PALADINI!$A$1:$AA$200,2,FALSE)</f>
        <v>100865</v>
      </c>
      <c r="C26" s="4" t="str">
        <f>VLOOKUP(A26,[1]PALADINI!$A$1:$AA$200,3,FALSE)</f>
        <v>COCIDO NAT.FET. X 125 GR L ABRATTO X 12 UN</v>
      </c>
      <c r="D26" s="5">
        <f>VLOOKUP(A26,[1]PALADINI!$A$1:$AA$200,10,FALSE)</f>
        <v>3666.522814347878</v>
      </c>
      <c r="E26" s="2">
        <f>VLOOKUP(A26,[1]PALADINI!$A$1:$AA$200,22,FALSE)</f>
        <v>0.05</v>
      </c>
      <c r="F26" s="5">
        <f>VLOOKUP(A26,[1]PALADINI!$A$1:$AA$200,23,FALSE)</f>
        <v>3483.1966736304839</v>
      </c>
      <c r="H26" t="s">
        <v>6</v>
      </c>
    </row>
    <row r="27" spans="1:8" x14ac:dyDescent="0.25">
      <c r="A27" s="1">
        <v>3644</v>
      </c>
      <c r="B27" s="1">
        <f>VLOOKUP(A27,[1]PALADINI!$A$1:$AA$200,2,FALSE)</f>
        <v>100867</v>
      </c>
      <c r="C27" s="4" t="str">
        <f>VLOOKUP(A27,[1]PALADINI!$A$1:$AA$200,3,FALSE)</f>
        <v>BONDIOLA FET. X 100 GR L ABRATTO X 12 UN</v>
      </c>
      <c r="D27" s="5">
        <f>VLOOKUP(A27,[1]PALADINI!$A$1:$AA$200,10,FALSE)</f>
        <v>4005.101262533175</v>
      </c>
      <c r="E27" s="2">
        <f>VLOOKUP(A27,[1]PALADINI!$A$1:$AA$200,22,FALSE)</f>
        <v>0.05</v>
      </c>
      <c r="F27" s="5">
        <f>VLOOKUP(A27,[1]PALADINI!$A$1:$AA$200,23,FALSE)</f>
        <v>3804.8461994065165</v>
      </c>
      <c r="H27" t="s">
        <v>6</v>
      </c>
    </row>
    <row r="28" spans="1:8" x14ac:dyDescent="0.25">
      <c r="A28" s="1">
        <v>3648</v>
      </c>
      <c r="B28" s="1">
        <f>VLOOKUP(A28,[1]PALADINI!$A$1:$AA$200,2,FALSE)</f>
        <v>100868</v>
      </c>
      <c r="C28" s="4" t="str">
        <f>VLOOKUP(A28,[1]PALADINI!$A$1:$AA$200,3,FALSE)</f>
        <v>MORTADELA FET. X 100 GR L ABRATTO X 12 U</v>
      </c>
      <c r="D28" s="5">
        <f>VLOOKUP(A28,[1]PALADINI!$A$1:$AA$200,10,FALSE)</f>
        <v>1972.068823840327</v>
      </c>
      <c r="E28" s="2">
        <f>VLOOKUP(A28,[1]PALADINI!$A$1:$AA$200,22,FALSE)</f>
        <v>0.05</v>
      </c>
      <c r="F28" s="5">
        <f>VLOOKUP(A28,[1]PALADINI!$A$1:$AA$200,23,FALSE)</f>
        <v>1873.4653826483107</v>
      </c>
      <c r="H28" t="s">
        <v>6</v>
      </c>
    </row>
    <row r="29" spans="1:8" x14ac:dyDescent="0.25">
      <c r="A29" s="1">
        <v>3652</v>
      </c>
      <c r="B29" s="1">
        <f>VLOOKUP(A29,[1]PALADINI!$A$1:$AA$200,2,FALSE)</f>
        <v>100866</v>
      </c>
      <c r="C29" s="4" t="str">
        <f>VLOOKUP(A29,[1]PALADINI!$A$1:$AA$200,3,FALSE)</f>
        <v>LOMO HORNEADO FET. X 100 GR L ABRATTO X 12 UN</v>
      </c>
      <c r="D29" s="5">
        <f>VLOOKUP(A29,[1]PALADINI!$A$1:$AA$200,10,FALSE)</f>
        <v>2852.1977845591127</v>
      </c>
      <c r="E29" s="2">
        <f>VLOOKUP(A29,[1]PALADINI!$A$1:$AA$200,22,FALSE)</f>
        <v>0.05</v>
      </c>
      <c r="F29" s="5">
        <f>VLOOKUP(A29,[1]PALADINI!$A$1:$AA$200,23,FALSE)</f>
        <v>2709.5878953311571</v>
      </c>
      <c r="H29" t="s">
        <v>6</v>
      </c>
    </row>
    <row r="30" spans="1:8" x14ac:dyDescent="0.25">
      <c r="A30" s="1">
        <v>3672</v>
      </c>
      <c r="B30" s="1">
        <f>VLOOKUP(A30,[1]PALADINI!$A$1:$AA$200,2,FALSE)</f>
        <v>100875</v>
      </c>
      <c r="C30" s="4" t="str">
        <f>VLOOKUP(A30,[1]PALADINI!$A$1:$AA$200,3,FALSE)</f>
        <v>SALCHICHA WURSTEN L ABRATTO X 0.225 GR</v>
      </c>
      <c r="D30" s="5">
        <f>VLOOKUP(A30,[1]PALADINI!$A$1:$AA$200,10,FALSE)</f>
        <v>4603.5836392276315</v>
      </c>
      <c r="E30" s="2">
        <f>VLOOKUP(A30,[1]PALADINI!$A$1:$AA$200,22,FALSE)</f>
        <v>0.05</v>
      </c>
      <c r="F30" s="5">
        <f>VLOOKUP(A30,[1]PALADINI!$A$1:$AA$200,23,FALSE)</f>
        <v>4373.4044572662497</v>
      </c>
      <c r="H30" t="s">
        <v>6</v>
      </c>
    </row>
    <row r="31" spans="1:8" x14ac:dyDescent="0.25">
      <c r="A31" s="1">
        <v>3692</v>
      </c>
      <c r="B31" s="1">
        <f>VLOOKUP(A31,[1]PALADINI!$A$1:$AA$200,2,FALSE)</f>
        <v>10611</v>
      </c>
      <c r="C31" s="4" t="str">
        <f>VLOOKUP(A31,[1]PALADINI!$A$1:$AA$200,3,FALSE)</f>
        <v>PALADINI SALAME MILAN X2KG</v>
      </c>
      <c r="D31" s="5">
        <f>VLOOKUP(A31,[1]PALADINI!$A$1:$AA$200,10,FALSE)</f>
        <v>18264.077930302352</v>
      </c>
      <c r="E31" s="2">
        <f>VLOOKUP(A31,[1]PALADINI!$A$1:$AA$200,22,FALSE)</f>
        <v>0.05</v>
      </c>
      <c r="F31" s="5">
        <f>VLOOKUP(A31,[1]PALADINI!$A$1:$AA$200,23,FALSE)</f>
        <v>17350.874033787233</v>
      </c>
      <c r="H31" t="s">
        <v>6</v>
      </c>
    </row>
    <row r="32" spans="1:8" x14ac:dyDescent="0.25">
      <c r="A32" s="1">
        <v>3696</v>
      </c>
      <c r="B32" s="1">
        <f>VLOOKUP(A32,[1]PALADINI!$A$1:$AA$200,2,FALSE)</f>
        <v>10702</v>
      </c>
      <c r="C32" s="4" t="str">
        <f>VLOOKUP(A32,[1]PALADINI!$A$1:$AA$200,3,FALSE)</f>
        <v>PALADINI SALAME CRESPON X2.3KG</v>
      </c>
      <c r="D32" s="5">
        <f>VLOOKUP(A32,[1]PALADINI!$A$1:$AA$200,10,FALSE)</f>
        <v>18264.493225142494</v>
      </c>
      <c r="E32" s="2">
        <f>VLOOKUP(A32,[1]PALADINI!$A$1:$AA$200,22,FALSE)</f>
        <v>0.05</v>
      </c>
      <c r="F32" s="5">
        <f>VLOOKUP(A32,[1]PALADINI!$A$1:$AA$200,23,FALSE)</f>
        <v>17351.268563885369</v>
      </c>
      <c r="H32" t="s">
        <v>6</v>
      </c>
    </row>
    <row r="33" spans="1:8" x14ac:dyDescent="0.25">
      <c r="A33" s="1">
        <v>3704</v>
      </c>
      <c r="B33" s="1">
        <f>VLOOKUP(A33,[1]PALADINI!$A$1:$AA$200,2,FALSE)</f>
        <v>10637</v>
      </c>
      <c r="C33" s="4" t="str">
        <f>VLOOKUP(A33,[1]PALADINI!$A$1:$AA$200,3,FALSE)</f>
        <v>SALAMINES PICADO FINO PALADINI X550GR</v>
      </c>
      <c r="D33" s="5">
        <f>VLOOKUP(A33,[1]PALADINI!$A$1:$AA$200,10,FALSE)</f>
        <v>18727.637757285727</v>
      </c>
      <c r="E33" s="2">
        <f>VLOOKUP(A33,[1]PALADINI!$A$1:$AA$200,22,FALSE)</f>
        <v>0.05</v>
      </c>
      <c r="F33" s="5">
        <f>VLOOKUP(A33,[1]PALADINI!$A$1:$AA$200,23,FALSE)</f>
        <v>17791.255869421442</v>
      </c>
      <c r="H33" t="s">
        <v>6</v>
      </c>
    </row>
    <row r="34" spans="1:8" x14ac:dyDescent="0.25">
      <c r="A34" s="1">
        <v>3708</v>
      </c>
      <c r="B34" s="1">
        <f>VLOOKUP(A34,[1]PALADINI!$A$1:$AA$200,2,FALSE)</f>
        <v>10686</v>
      </c>
      <c r="C34" s="4" t="str">
        <f>VLOOKUP(A34,[1]PALADINI!$A$1:$AA$200,3,FALSE)</f>
        <v>SALAMINES TIPO CRESPON PALADINI X550GR</v>
      </c>
      <c r="D34" s="5">
        <f>VLOOKUP(A34,[1]PALADINI!$A$1:$AA$200,10,FALSE)</f>
        <v>18727.637757285727</v>
      </c>
      <c r="E34" s="2">
        <f>VLOOKUP(A34,[1]PALADINI!$A$1:$AA$200,22,FALSE)</f>
        <v>0.05</v>
      </c>
      <c r="F34" s="5">
        <f>VLOOKUP(A34,[1]PALADINI!$A$1:$AA$200,23,FALSE)</f>
        <v>17791.255869421442</v>
      </c>
      <c r="H34" t="s">
        <v>6</v>
      </c>
    </row>
    <row r="35" spans="1:8" x14ac:dyDescent="0.25">
      <c r="A35" s="1">
        <v>3710</v>
      </c>
      <c r="B35" s="1">
        <f>VLOOKUP(A35,[1]PALADINI!$A$1:$AA$200,2,FALSE)</f>
        <v>101590</v>
      </c>
      <c r="C35" s="4" t="str">
        <f>VLOOKUP(A35,[1]PALADINI!$A$1:$AA$200,3,FALSE)</f>
        <v>PALADINI SALAME BASTON X900GR</v>
      </c>
      <c r="D35" s="5">
        <f>VLOOKUP(A35,[1]PALADINI!$A$1:$AA$200,10,FALSE)</f>
        <v>18510.157292899661</v>
      </c>
      <c r="E35" s="2">
        <f>VLOOKUP(A35,[1]PALADINI!$A$1:$AA$200,22,FALSE)</f>
        <v>0.05</v>
      </c>
      <c r="F35" s="5">
        <f>VLOOKUP(A35,[1]PALADINI!$A$1:$AA$200,23,FALSE)</f>
        <v>17584.649428254677</v>
      </c>
      <c r="H35" t="s">
        <v>6</v>
      </c>
    </row>
    <row r="36" spans="1:8" x14ac:dyDescent="0.25">
      <c r="A36" s="1">
        <v>3712</v>
      </c>
      <c r="B36" s="1">
        <f>VLOOKUP(A36,[1]PALADINI!$A$1:$AA$200,2,FALSE)</f>
        <v>10173</v>
      </c>
      <c r="C36" s="4" t="str">
        <f>VLOOKUP(A36,[1]PALADINI!$A$1:$AA$200,3,FALSE)</f>
        <v>PALADINI JAMON COCIDO X6KG</v>
      </c>
      <c r="D36" s="5">
        <f>VLOOKUP(A36,[1]PALADINI!$A$1:$AA$200,10,FALSE)</f>
        <v>82351.138825154616</v>
      </c>
      <c r="E36" s="2">
        <f>VLOOKUP(A36,[1]PALADINI!$A$1:$AA$200,22,FALSE)</f>
        <v>0.22</v>
      </c>
      <c r="F36" s="5">
        <f>VLOOKUP(A36,[1]PALADINI!$A$1:$AA$200,23,FALSE)</f>
        <v>64233.888283620603</v>
      </c>
      <c r="H36" t="s">
        <v>6</v>
      </c>
    </row>
    <row r="37" spans="1:8" x14ac:dyDescent="0.25">
      <c r="A37" s="1">
        <v>3713</v>
      </c>
      <c r="B37" s="1">
        <f>VLOOKUP(A37,[1]PALADINI!$A$1:$AA$200,2,FALSE)</f>
        <v>100891</v>
      </c>
      <c r="C37" s="4" t="str">
        <f>VLOOKUP(A37,[1]PALADINI!$A$1:$AA$200,3,FALSE)</f>
        <v>PALADINI JAMON COCIDO X4.5KG</v>
      </c>
      <c r="D37" s="5">
        <f>VLOOKUP(A37,[1]PALADINI!$A$1:$AA$200,10,FALSE)</f>
        <v>57864.9930848078</v>
      </c>
      <c r="E37" s="2">
        <f>VLOOKUP(A37,[1]PALADINI!$A$1:$AA$200,22,FALSE)</f>
        <v>0.05</v>
      </c>
      <c r="F37" s="5">
        <f>VLOOKUP(A37,[1]PALADINI!$A$1:$AA$200,23,FALSE)</f>
        <v>54971.743430567411</v>
      </c>
      <c r="H37" t="s">
        <v>6</v>
      </c>
    </row>
    <row r="38" spans="1:8" x14ac:dyDescent="0.25">
      <c r="A38" s="1">
        <v>3716</v>
      </c>
      <c r="B38" s="1">
        <f>VLOOKUP(A38,[1]PALADINI!$A$1:$AA$200,2,FALSE)</f>
        <v>10181</v>
      </c>
      <c r="C38" s="4" t="str">
        <f>VLOOKUP(A38,[1]PALADINI!$A$1:$AA$200,3,FALSE)</f>
        <v>PALADINI PALETA X6KG</v>
      </c>
      <c r="D38" s="5">
        <f>VLOOKUP(A38,[1]PALADINI!$A$1:$AA$200,10,FALSE)</f>
        <v>66288.561189295942</v>
      </c>
      <c r="E38" s="2">
        <f>VLOOKUP(A38,[1]PALADINI!$A$1:$AA$200,22,FALSE)</f>
        <v>0.05</v>
      </c>
      <c r="F38" s="5">
        <f>VLOOKUP(A38,[1]PALADINI!$A$1:$AA$200,23,FALSE)</f>
        <v>62974.133129831142</v>
      </c>
      <c r="H38" t="s">
        <v>6</v>
      </c>
    </row>
    <row r="39" spans="1:8" x14ac:dyDescent="0.25">
      <c r="A39" s="1">
        <v>3720</v>
      </c>
      <c r="B39" s="1">
        <f>VLOOKUP(A39,[1]PALADINI!$A$1:$AA$200,2,FALSE)</f>
        <v>100928</v>
      </c>
      <c r="C39" s="4" t="str">
        <f>VLOOKUP(A39,[1]PALADINI!$A$1:$AA$200,3,FALSE)</f>
        <v>PALADINI FIAMBRE DE PALETA DE CERDO X 4,5 KG</v>
      </c>
      <c r="D39" s="5">
        <f>VLOOKUP(A39,[1]PALADINI!$A$1:$AA$200,10,FALSE)</f>
        <v>41413.670071998517</v>
      </c>
      <c r="E39" s="2">
        <f>VLOOKUP(A39,[1]PALADINI!$A$1:$AA$200,22,FALSE)</f>
        <v>0.05</v>
      </c>
      <c r="F39" s="5">
        <f>VLOOKUP(A39,[1]PALADINI!$A$1:$AA$200,23,FALSE)</f>
        <v>39342.986568398592</v>
      </c>
      <c r="H39" t="s">
        <v>6</v>
      </c>
    </row>
    <row r="40" spans="1:8" x14ac:dyDescent="0.25">
      <c r="A40" s="1">
        <v>3722</v>
      </c>
      <c r="B40" s="1">
        <f>VLOOKUP(A40,[1]PALADINI!$A$1:$AA$200,2,FALSE)</f>
        <v>101608</v>
      </c>
      <c r="C40" s="4" t="str">
        <f>VLOOKUP(A40,[1]PALADINI!$A$1:$AA$200,3,FALSE)</f>
        <v>PALADINI JAMON COCIDO BAJO SODIO X4.5KG</v>
      </c>
      <c r="D40" s="5">
        <f>VLOOKUP(A40,[1]PALADINI!$A$1:$AA$200,10,FALSE)</f>
        <v>61001.288135029019</v>
      </c>
      <c r="E40" s="2">
        <f>VLOOKUP(A40,[1]PALADINI!$A$1:$AA$200,22,FALSE)</f>
        <v>7.0000000000000007E-2</v>
      </c>
      <c r="F40" s="5">
        <f>VLOOKUP(A40,[1]PALADINI!$A$1:$AA$200,23,FALSE)</f>
        <v>56731.19796557699</v>
      </c>
      <c r="H40" t="s">
        <v>6</v>
      </c>
    </row>
    <row r="41" spans="1:8" x14ac:dyDescent="0.25">
      <c r="A41" s="1">
        <v>3732</v>
      </c>
      <c r="B41" s="1">
        <f>VLOOKUP(A41,[1]PALADINI!$A$1:$AA$200,2,FALSE)</f>
        <v>20289</v>
      </c>
      <c r="C41" s="4" t="str">
        <f>VLOOKUP(A41,[1]PALADINI!$A$1:$AA$200,3,FALSE)</f>
        <v>PALADINI LOMO PALADINI X2KG</v>
      </c>
      <c r="D41" s="5">
        <f>VLOOKUP(A41,[1]PALADINI!$A$1:$AA$200,10,FALSE)</f>
        <v>27265.431022734701</v>
      </c>
      <c r="E41" s="2">
        <f>VLOOKUP(A41,[1]PALADINI!$A$1:$AA$200,22,FALSE)</f>
        <v>0.05</v>
      </c>
      <c r="F41" s="5">
        <f>VLOOKUP(A41,[1]PALADINI!$A$1:$AA$200,23,FALSE)</f>
        <v>25902.159471597966</v>
      </c>
      <c r="H41" t="s">
        <v>6</v>
      </c>
    </row>
    <row r="42" spans="1:8" x14ac:dyDescent="0.25">
      <c r="A42" s="1">
        <v>3744</v>
      </c>
      <c r="B42" s="1">
        <f>VLOOKUP(A42,[1]PALADINI!$A$1:$AA$200,2,FALSE)</f>
        <v>20412</v>
      </c>
      <c r="C42" s="4" t="str">
        <f>VLOOKUP(A42,[1]PALADINI!$A$1:$AA$200,3,FALSE)</f>
        <v>SALCH.C/JAMON X 2.5 KG</v>
      </c>
      <c r="D42" s="5">
        <f>VLOOKUP(A42,[1]PALADINI!$A$1:$AA$200,10,FALSE)</f>
        <v>18716.551930452315</v>
      </c>
      <c r="E42" s="2">
        <f>VLOOKUP(A42,[1]PALADINI!$A$1:$AA$200,22,FALSE)</f>
        <v>0.05</v>
      </c>
      <c r="F42" s="5">
        <f>VLOOKUP(A42,[1]PALADINI!$A$1:$AA$200,23,FALSE)</f>
        <v>17780.724333929698</v>
      </c>
      <c r="H42" t="s">
        <v>6</v>
      </c>
    </row>
    <row r="43" spans="1:8" x14ac:dyDescent="0.25">
      <c r="A43" s="1">
        <v>3748</v>
      </c>
      <c r="B43" s="1">
        <f>VLOOKUP(A43,[1]PALADINI!$A$1:$AA$200,2,FALSE)</f>
        <v>20420</v>
      </c>
      <c r="C43" s="4" t="str">
        <f>VLOOKUP(A43,[1]PALADINI!$A$1:$AA$200,3,FALSE)</f>
        <v>SALCH.TRIPLE X 2.5 KG</v>
      </c>
      <c r="D43" s="5">
        <f>VLOOKUP(A43,[1]PALADINI!$A$1:$AA$200,10,FALSE)</f>
        <v>19393.30675937757</v>
      </c>
      <c r="E43" s="2">
        <f>VLOOKUP(A43,[1]PALADINI!$A$1:$AA$200,22,FALSE)</f>
        <v>0.05</v>
      </c>
      <c r="F43" s="5">
        <f>VLOOKUP(A43,[1]PALADINI!$A$1:$AA$200,23,FALSE)</f>
        <v>18423.641421408691</v>
      </c>
      <c r="H43" t="s">
        <v>6</v>
      </c>
    </row>
    <row r="44" spans="1:8" x14ac:dyDescent="0.25">
      <c r="A44" s="1">
        <v>3760</v>
      </c>
      <c r="B44" s="1">
        <f>VLOOKUP(A44,[1]PALADINI!$A$1:$AA$200,2,FALSE)</f>
        <v>10546</v>
      </c>
      <c r="C44" s="4" t="str">
        <f>VLOOKUP(A44,[1]PALADINI!$A$1:$AA$200,3,FALSE)</f>
        <v>MORTADELA BOLOGNA PALADINI X4.8KG</v>
      </c>
      <c r="D44" s="5">
        <f>VLOOKUP(A44,[1]PALADINI!$A$1:$AA$200,10,FALSE)</f>
        <v>8800.824405184987</v>
      </c>
      <c r="E44" s="2">
        <f>VLOOKUP(A44,[1]PALADINI!$A$1:$AA$200,22,FALSE)</f>
        <v>0.1</v>
      </c>
      <c r="F44" s="5">
        <f>VLOOKUP(A44,[1]PALADINI!$A$1:$AA$200,23,FALSE)</f>
        <v>7920.7419646664885</v>
      </c>
      <c r="H44" t="s">
        <v>6</v>
      </c>
    </row>
    <row r="45" spans="1:8" x14ac:dyDescent="0.25">
      <c r="A45" s="1">
        <v>3762</v>
      </c>
      <c r="B45" s="1">
        <f>VLOOKUP(A45,[1]PALADINI!$A$1:$AA$200,2,FALSE)</f>
        <v>101643</v>
      </c>
      <c r="C45" s="4" t="str">
        <f>VLOOKUP(A45,[1]PALADINI!$A$1:$AA$200,3,FALSE)</f>
        <v>MORTADELA TIVOLI AL PESO</v>
      </c>
      <c r="D45" s="5">
        <f>VLOOKUP(A45,[1]PALADINI!$A$1:$AA$200,10,FALSE)</f>
        <v>5296.9007670789342</v>
      </c>
      <c r="E45" s="2">
        <f>VLOOKUP(A45,[1]PALADINI!$A$1:$AA$200,22,FALSE)</f>
        <v>0.05</v>
      </c>
      <c r="F45" s="5">
        <f>VLOOKUP(A45,[1]PALADINI!$A$1:$AA$200,23,FALSE)</f>
        <v>5032.0557287249876</v>
      </c>
      <c r="H45" t="s">
        <v>6</v>
      </c>
    </row>
    <row r="46" spans="1:8" x14ac:dyDescent="0.25">
      <c r="A46" s="1">
        <v>3764</v>
      </c>
      <c r="B46" s="1">
        <f>VLOOKUP(A46,[1]PALADINI!$A$1:$AA$200,2,FALSE)</f>
        <v>10561</v>
      </c>
      <c r="C46" s="4" t="str">
        <f>VLOOKUP(A46,[1]PALADINI!$A$1:$AA$200,3,FALSE)</f>
        <v>MORTADELA GIGANTE</v>
      </c>
      <c r="D46" s="5">
        <f>VLOOKUP(A46,[1]PALADINI!$A$1:$AA$200,10,FALSE)</f>
        <v>11420.399035831917</v>
      </c>
      <c r="E46" s="2">
        <f>VLOOKUP(A46,[1]PALADINI!$A$1:$AA$200,22,FALSE)</f>
        <v>0.05</v>
      </c>
      <c r="F46" s="5">
        <f>VLOOKUP(A46,[1]PALADINI!$A$1:$AA$200,23,FALSE)</f>
        <v>10849.379084040322</v>
      </c>
      <c r="H46" t="s">
        <v>6</v>
      </c>
    </row>
    <row r="47" spans="1:8" x14ac:dyDescent="0.25">
      <c r="A47" s="1">
        <v>3768</v>
      </c>
      <c r="B47" s="1">
        <f>VLOOKUP(A47,[1]PALADINI!$A$1:$AA$200,2,FALSE)</f>
        <v>20578</v>
      </c>
      <c r="C47" s="4" t="str">
        <f>VLOOKUP(A47,[1]PALADINI!$A$1:$AA$200,3,FALSE)</f>
        <v>MORTADELA FLIAR. X 500 GR (12 X 500 GR)</v>
      </c>
      <c r="D47" s="5">
        <f>VLOOKUP(A47,[1]PALADINI!$A$1:$AA$200,10,FALSE)</f>
        <v>4957.6909733183111</v>
      </c>
      <c r="E47" s="2">
        <f>VLOOKUP(A47,[1]PALADINI!$A$1:$AA$200,22,FALSE)</f>
        <v>0.05</v>
      </c>
      <c r="F47" s="5">
        <f>VLOOKUP(A47,[1]PALADINI!$A$1:$AA$200,23,FALSE)</f>
        <v>4709.8064246523954</v>
      </c>
      <c r="H47" t="s">
        <v>6</v>
      </c>
    </row>
    <row r="48" spans="1:8" x14ac:dyDescent="0.25">
      <c r="A48" s="1">
        <v>3776</v>
      </c>
      <c r="B48" s="1">
        <f>VLOOKUP(A48,[1]PALADINI!$A$1:$AA$200,2,FALSE)</f>
        <v>20503</v>
      </c>
      <c r="C48" s="4" t="str">
        <f>VLOOKUP(A48,[1]PALADINI!$A$1:$AA$200,3,FALSE)</f>
        <v>PALADINI MORTADELITA X300GR</v>
      </c>
      <c r="D48" s="5">
        <f>VLOOKUP(A48,[1]PALADINI!$A$1:$AA$200,10,FALSE)</f>
        <v>3172.9434893009943</v>
      </c>
      <c r="E48" s="2">
        <f>VLOOKUP(A48,[1]PALADINI!$A$1:$AA$200,22,FALSE)</f>
        <v>0.15</v>
      </c>
      <c r="F48" s="5">
        <f>VLOOKUP(A48,[1]PALADINI!$A$1:$AA$200,23,FALSE)</f>
        <v>2697.0019659058453</v>
      </c>
      <c r="H48" t="s">
        <v>6</v>
      </c>
    </row>
    <row r="49" spans="1:8" x14ac:dyDescent="0.25">
      <c r="A49" s="1">
        <v>3777</v>
      </c>
      <c r="B49" s="1">
        <f>VLOOKUP(A49,[1]PALADINI!$A$1:$AA$200,2,FALSE)</f>
        <v>101013</v>
      </c>
      <c r="C49" s="4" t="str">
        <f>VLOOKUP(A49,[1]PALADINI!$A$1:$AA$200,3,FALSE)</f>
        <v>MORTADELA CON QUESO MINI X 300 GR</v>
      </c>
      <c r="D49" s="5">
        <f>VLOOKUP(A49,[1]PALADINI!$A$1:$AA$200,10,FALSE)</f>
        <v>3151.2008666529987</v>
      </c>
      <c r="E49" s="2">
        <f>VLOOKUP(A49,[1]PALADINI!$A$1:$AA$200,22,FALSE)</f>
        <v>0.05</v>
      </c>
      <c r="F49" s="5">
        <f>VLOOKUP(A49,[1]PALADINI!$A$1:$AA$200,23,FALSE)</f>
        <v>2993.6408233203488</v>
      </c>
      <c r="H49" t="s">
        <v>6</v>
      </c>
    </row>
    <row r="50" spans="1:8" x14ac:dyDescent="0.25">
      <c r="A50" s="1">
        <v>3778</v>
      </c>
      <c r="B50" s="1">
        <f>VLOOKUP(A50,[1]PALADINI!$A$1:$AA$200,2,FALSE)</f>
        <v>101012</v>
      </c>
      <c r="C50" s="4" t="str">
        <f>VLOOKUP(A50,[1]PALADINI!$A$1:$AA$200,3,FALSE)</f>
        <v>MORTADELA CON QUESO X 2, 5 KG</v>
      </c>
      <c r="D50" s="5">
        <f>VLOOKUP(A50,[1]PALADINI!$A$1:$AA$200,10,FALSE)</f>
        <v>30609.516452287109</v>
      </c>
      <c r="E50" s="2">
        <f>VLOOKUP(A50,[1]PALADINI!$A$1:$AA$200,22,FALSE)</f>
        <v>0.05</v>
      </c>
      <c r="F50" s="5">
        <f>VLOOKUP(A50,[1]PALADINI!$A$1:$AA$200,23,FALSE)</f>
        <v>29079.040629672752</v>
      </c>
      <c r="H50" t="s">
        <v>6</v>
      </c>
    </row>
    <row r="51" spans="1:8" x14ac:dyDescent="0.25">
      <c r="A51" s="1">
        <v>3780</v>
      </c>
      <c r="B51" s="1">
        <f>VLOOKUP(A51,[1]PALADINI!$A$1:$AA$200,2,FALSE)</f>
        <v>20545</v>
      </c>
      <c r="C51" s="4" t="str">
        <f>VLOOKUP(A51,[1]PALADINI!$A$1:$AA$200,3,FALSE)</f>
        <v>MORTADELA A/V X 2.5 KG</v>
      </c>
      <c r="D51" s="5">
        <f>VLOOKUP(A51,[1]PALADINI!$A$1:$AA$200,10,FALSE)</f>
        <v>24779.138642672144</v>
      </c>
      <c r="E51" s="2">
        <f>VLOOKUP(A51,[1]PALADINI!$A$1:$AA$200,22,FALSE)</f>
        <v>0.05</v>
      </c>
      <c r="F51" s="5">
        <f>VLOOKUP(A51,[1]PALADINI!$A$1:$AA$200,23,FALSE)</f>
        <v>23540.181710538538</v>
      </c>
      <c r="H51" t="s">
        <v>6</v>
      </c>
    </row>
    <row r="52" spans="1:8" x14ac:dyDescent="0.25">
      <c r="A52" s="1">
        <v>3784</v>
      </c>
      <c r="B52" s="1">
        <f>VLOOKUP(A52,[1]PALADINI!$A$1:$AA$200,2,FALSE)</f>
        <v>20552</v>
      </c>
      <c r="C52" s="4" t="str">
        <f>VLOOKUP(A52,[1]PALADINI!$A$1:$AA$200,3,FALSE)</f>
        <v>PALADINI MORTADELA A/V X4.5KG</v>
      </c>
      <c r="D52" s="5">
        <f>VLOOKUP(A52,[1]PALADINI!$A$1:$AA$200,10,FALSE)</f>
        <v>41733.058792323674</v>
      </c>
      <c r="E52" s="2">
        <f>VLOOKUP(A52,[1]PALADINI!$A$1:$AA$200,22,FALSE)</f>
        <v>0.12</v>
      </c>
      <c r="F52" s="5">
        <f>VLOOKUP(A52,[1]PALADINI!$A$1:$AA$200,23,FALSE)</f>
        <v>36725.091737244831</v>
      </c>
      <c r="H52" t="s">
        <v>6</v>
      </c>
    </row>
    <row r="53" spans="1:8" x14ac:dyDescent="0.25">
      <c r="A53" s="1">
        <v>3792</v>
      </c>
      <c r="B53" s="1">
        <f>VLOOKUP(A53,[1]PALADINI!$A$1:$AA$200,2,FALSE)</f>
        <v>20735</v>
      </c>
      <c r="C53" s="4" t="str">
        <f>VLOOKUP(A53,[1]PALADINI!$A$1:$AA$200,3,FALSE)</f>
        <v>PALADINI LEBERWURST X250GR</v>
      </c>
      <c r="D53" s="5">
        <f>VLOOKUP(A53,[1]PALADINI!$A$1:$AA$200,10,FALSE)</f>
        <v>2248.9749291196385</v>
      </c>
      <c r="E53" s="2">
        <f>VLOOKUP(A53,[1]PALADINI!$A$1:$AA$200,22,FALSE)</f>
        <v>0.15</v>
      </c>
      <c r="F53" s="5">
        <f>VLOOKUP(A53,[1]PALADINI!$A$1:$AA$200,23,FALSE)</f>
        <v>1911.6286897516927</v>
      </c>
      <c r="H53" t="s">
        <v>6</v>
      </c>
    </row>
    <row r="54" spans="1:8" x14ac:dyDescent="0.25">
      <c r="A54" s="1">
        <v>3796</v>
      </c>
      <c r="B54" s="1">
        <f>VLOOKUP(A54,[1]PALADINI!$A$1:$AA$200,2,FALSE)</f>
        <v>100652</v>
      </c>
      <c r="C54" s="4" t="str">
        <f>VLOOKUP(A54,[1]PALADINI!$A$1:$AA$200,3,FALSE)</f>
        <v>LEBERWURST CON HIERBAS X 200 GR (24 X 200 GR)</v>
      </c>
      <c r="D54" s="5">
        <f>VLOOKUP(A54,[1]PALADINI!$A$1:$AA$200,10,FALSE)</f>
        <v>2067.8623341726161</v>
      </c>
      <c r="E54" s="2">
        <f>VLOOKUP(A54,[1]PALADINI!$A$1:$AA$200,22,FALSE)</f>
        <v>0.05</v>
      </c>
      <c r="F54" s="5">
        <f>VLOOKUP(A54,[1]PALADINI!$A$1:$AA$200,23,FALSE)</f>
        <v>1964.4692174639854</v>
      </c>
      <c r="H54" t="s">
        <v>6</v>
      </c>
    </row>
    <row r="55" spans="1:8" x14ac:dyDescent="0.25">
      <c r="A55" s="1">
        <v>3800</v>
      </c>
      <c r="B55" s="1">
        <f>VLOOKUP(A55,[1]PALADINI!$A$1:$AA$200,2,FALSE)</f>
        <v>10827</v>
      </c>
      <c r="C55" s="4" t="str">
        <f>VLOOKUP(A55,[1]PALADINI!$A$1:$AA$200,3,FALSE)</f>
        <v>PALADINI SALCHICHA VIENA X6</v>
      </c>
      <c r="D55" s="5">
        <f>VLOOKUP(A55,[1]PALADINI!$A$1:$AA$200,10,FALSE)</f>
        <v>2273.3617745449824</v>
      </c>
      <c r="E55" s="2">
        <f>VLOOKUP(A55,[1]PALADINI!$A$1:$AA$200,22,FALSE)</f>
        <v>0.05</v>
      </c>
      <c r="F55" s="5">
        <f>VLOOKUP(A55,[1]PALADINI!$A$1:$AA$200,23,FALSE)</f>
        <v>2159.6936858177332</v>
      </c>
      <c r="H55" t="s">
        <v>6</v>
      </c>
    </row>
    <row r="56" spans="1:8" x14ac:dyDescent="0.25">
      <c r="A56" s="1">
        <v>3804</v>
      </c>
      <c r="B56" s="1">
        <f>VLOOKUP(A56,[1]PALADINI!$A$1:$AA$200,2,FALSE)</f>
        <v>10835</v>
      </c>
      <c r="C56" s="4" t="str">
        <f>VLOOKUP(A56,[1]PALADINI!$A$1:$AA$200,3,FALSE)</f>
        <v>PALADINI SALCHICHA VIENA X12UN</v>
      </c>
      <c r="D56" s="5">
        <f>VLOOKUP(A56,[1]PALADINI!$A$1:$AA$200,10,FALSE)</f>
        <v>4590.7684316723316</v>
      </c>
      <c r="E56" s="2">
        <f>VLOOKUP(A56,[1]PALADINI!$A$1:$AA$200,22,FALSE)</f>
        <v>0.05</v>
      </c>
      <c r="F56" s="5">
        <f>VLOOKUP(A56,[1]PALADINI!$A$1:$AA$200,23,FALSE)</f>
        <v>4361.2300100887151</v>
      </c>
      <c r="H56" t="s">
        <v>6</v>
      </c>
    </row>
    <row r="57" spans="1:8" x14ac:dyDescent="0.25">
      <c r="A57" s="1">
        <v>3808</v>
      </c>
      <c r="B57" s="1">
        <f>VLOOKUP(A57,[1]PALADINI!$A$1:$AA$200,2,FALSE)</f>
        <v>10819</v>
      </c>
      <c r="C57" s="4" t="str">
        <f>VLOOKUP(A57,[1]PALADINI!$A$1:$AA$200,3,FALSE)</f>
        <v>VIENA X 18 PASTEURIZADA X 675 GR (8 X 675 GR)</v>
      </c>
      <c r="D57" s="5">
        <f>VLOOKUP(A57,[1]PALADINI!$A$1:$AA$200,10,FALSE)</f>
        <v>6765.0118307130706</v>
      </c>
      <c r="E57" s="2">
        <f>VLOOKUP(A57,[1]PALADINI!$A$1:$AA$200,22,FALSE)</f>
        <v>0.05</v>
      </c>
      <c r="F57" s="5">
        <f>VLOOKUP(A57,[1]PALADINI!$A$1:$AA$200,23,FALSE)</f>
        <v>6426.7612391774173</v>
      </c>
      <c r="H57" t="s">
        <v>6</v>
      </c>
    </row>
    <row r="58" spans="1:8" x14ac:dyDescent="0.25">
      <c r="A58" s="1">
        <v>3809</v>
      </c>
      <c r="B58" s="1">
        <f>VLOOKUP(A58,[1]PALADINI!$A$1:$AA$200,2,FALSE)</f>
        <v>101714</v>
      </c>
      <c r="C58" s="4" t="str">
        <f>VLOOKUP(A58,[1]PALADINI!$A$1:$AA$200,3,FALSE)</f>
        <v>SALCHICHA C/ESPINACA PALADINI X190GR</v>
      </c>
      <c r="D58" s="5">
        <f>VLOOKUP(A58,[1]PALADINI!$A$1:$AA$200,10,FALSE)</f>
        <v>2251.7881424241887</v>
      </c>
      <c r="E58" s="2">
        <f>VLOOKUP(A58,[1]PALADINI!$A$1:$AA$200,22,FALSE)</f>
        <v>0.05</v>
      </c>
      <c r="F58" s="5">
        <f>VLOOKUP(A58,[1]PALADINI!$A$1:$AA$200,23,FALSE)</f>
        <v>2139.198735302979</v>
      </c>
      <c r="H58" t="s">
        <v>6</v>
      </c>
    </row>
    <row r="59" spans="1:8" x14ac:dyDescent="0.25">
      <c r="A59" s="1">
        <v>3810</v>
      </c>
      <c r="B59" s="1">
        <f>VLOOKUP(A59,[1]PALADINI!$A$1:$AA$200,2,FALSE)</f>
        <v>101715</v>
      </c>
      <c r="C59" s="4" t="str">
        <f>VLOOKUP(A59,[1]PALADINI!$A$1:$AA$200,3,FALSE)</f>
        <v>SALCHICHA C/ZANAHORIA PALADINI X190GR</v>
      </c>
      <c r="D59" s="5">
        <f>VLOOKUP(A59,[1]PALADINI!$A$1:$AA$200,10,FALSE)</f>
        <v>2251.7881424241887</v>
      </c>
      <c r="E59" s="2">
        <f>VLOOKUP(A59,[1]PALADINI!$A$1:$AA$200,22,FALSE)</f>
        <v>0.05</v>
      </c>
      <c r="F59" s="5">
        <f>VLOOKUP(A59,[1]PALADINI!$A$1:$AA$200,23,FALSE)</f>
        <v>2139.198735302979</v>
      </c>
      <c r="H59" t="s">
        <v>6</v>
      </c>
    </row>
    <row r="60" spans="1:8" x14ac:dyDescent="0.25">
      <c r="A60" s="1">
        <v>3812</v>
      </c>
      <c r="B60" s="1">
        <f>VLOOKUP(A60,[1]PALADINI!$A$1:$AA$200,2,FALSE)</f>
        <v>10876</v>
      </c>
      <c r="C60" s="4" t="str">
        <f>VLOOKUP(A60,[1]PALADINI!$A$1:$AA$200,3,FALSE)</f>
        <v>FRANKFURT BIG X 12 X 900 GR (6 X 900 GR)</v>
      </c>
      <c r="D60" s="5">
        <f>VLOOKUP(A60,[1]PALADINI!$A$1:$AA$200,10,FALSE)</f>
        <v>9264.8855555258451</v>
      </c>
      <c r="E60" s="2">
        <f>VLOOKUP(A60,[1]PALADINI!$A$1:$AA$200,22,FALSE)</f>
        <v>0.05</v>
      </c>
      <c r="F60" s="5">
        <f>VLOOKUP(A60,[1]PALADINI!$A$1:$AA$200,23,FALSE)</f>
        <v>8801.6412777495534</v>
      </c>
      <c r="H60" t="s">
        <v>6</v>
      </c>
    </row>
    <row r="61" spans="1:8" x14ac:dyDescent="0.25">
      <c r="A61" s="1">
        <v>3813</v>
      </c>
      <c r="B61" s="1">
        <f>VLOOKUP(A61,[1]PALADINI!$A$1:$AA$200,2,FALSE)</f>
        <v>101836</v>
      </c>
      <c r="C61" s="4" t="str">
        <f>VLOOKUP(A61,[1]PALADINI!$A$1:$AA$200,3,FALSE)</f>
        <v>VIENA PALADINI REDUCIDA EN SODIO Y GRASAS X190GR</v>
      </c>
      <c r="D61" s="5">
        <f>VLOOKUP(A61,[1]PALADINI!$A$1:$AA$200,10,FALSE)</f>
        <v>2251.7881424241887</v>
      </c>
      <c r="E61" s="2">
        <f>VLOOKUP(A61,[1]PALADINI!$A$1:$AA$200,22,FALSE)</f>
        <v>0.05</v>
      </c>
      <c r="F61" s="5">
        <f>VLOOKUP(A61,[1]PALADINI!$A$1:$AA$200,23,FALSE)</f>
        <v>2139.198735302979</v>
      </c>
      <c r="H61" t="s">
        <v>6</v>
      </c>
    </row>
    <row r="62" spans="1:8" x14ac:dyDescent="0.25">
      <c r="A62" s="1">
        <v>3824</v>
      </c>
      <c r="B62" s="1">
        <f>VLOOKUP(A62,[1]PALADINI!$A$1:$AA$200,2,FALSE)</f>
        <v>11015</v>
      </c>
      <c r="C62" s="4" t="str">
        <f>VLOOKUP(A62,[1]PALADINI!$A$1:$AA$200,3,FALSE)</f>
        <v>PALADINI CHORIZO FRESCO GANCHO X3.68KG</v>
      </c>
      <c r="D62" s="5">
        <f>VLOOKUP(A62,[1]PALADINI!$A$1:$AA$200,10,FALSE)</f>
        <v>8569.5905706124122</v>
      </c>
      <c r="E62" s="2">
        <f>VLOOKUP(A62,[1]PALADINI!$A$1:$AA$200,22,FALSE)</f>
        <v>0.05</v>
      </c>
      <c r="F62" s="5">
        <f>VLOOKUP(A62,[1]PALADINI!$A$1:$AA$200,23,FALSE)</f>
        <v>8141.1110420817913</v>
      </c>
      <c r="H62" t="s">
        <v>6</v>
      </c>
    </row>
    <row r="63" spans="1:8" x14ac:dyDescent="0.25">
      <c r="A63" s="1">
        <v>3828</v>
      </c>
      <c r="B63" s="1">
        <f>VLOOKUP(A63,[1]PALADINI!$A$1:$AA$200,2,FALSE)</f>
        <v>11023</v>
      </c>
      <c r="C63" s="4" t="str">
        <f>VLOOKUP(A63,[1]PALADINI!$A$1:$AA$200,3,FALSE)</f>
        <v>PALADINI CHORIZO FRESCO A/V X2.5KG</v>
      </c>
      <c r="D63" s="5">
        <f>VLOOKUP(A63,[1]PALADINI!$A$1:$AA$200,10,FALSE)</f>
        <v>9795.5770170135002</v>
      </c>
      <c r="E63" s="2">
        <f>VLOOKUP(A63,[1]PALADINI!$A$1:$AA$200,22,FALSE)</f>
        <v>0.05</v>
      </c>
      <c r="F63" s="5">
        <f>VLOOKUP(A63,[1]PALADINI!$A$1:$AA$200,23,FALSE)</f>
        <v>9305.7981661628255</v>
      </c>
      <c r="H63" t="s">
        <v>6</v>
      </c>
    </row>
    <row r="64" spans="1:8" x14ac:dyDescent="0.25">
      <c r="A64" s="1">
        <v>3832</v>
      </c>
      <c r="B64" s="1">
        <f>VLOOKUP(A64,[1]PALADINI!$A$1:$AA$200,2,FALSE)</f>
        <v>11031</v>
      </c>
      <c r="C64" s="4" t="str">
        <f>VLOOKUP(A64,[1]PALADINI!$A$1:$AA$200,3,FALSE)</f>
        <v>PALADINI CHORIZO ESPECIAL GANCHO X2.5KG</v>
      </c>
      <c r="D64" s="5">
        <f>VLOOKUP(A64,[1]PALADINI!$A$1:$AA$200,10,FALSE)</f>
        <v>9343.1880557502191</v>
      </c>
      <c r="E64" s="2">
        <f>VLOOKUP(A64,[1]PALADINI!$A$1:$AA$200,22,FALSE)</f>
        <v>0.05</v>
      </c>
      <c r="F64" s="5">
        <f>VLOOKUP(A64,[1]PALADINI!$A$1:$AA$200,23,FALSE)</f>
        <v>8876.0286529627083</v>
      </c>
      <c r="H64" t="s">
        <v>6</v>
      </c>
    </row>
    <row r="65" spans="1:8" x14ac:dyDescent="0.25">
      <c r="A65" s="1">
        <v>3836</v>
      </c>
      <c r="B65" s="1">
        <f>VLOOKUP(A65,[1]PALADINI!$A$1:$AA$200,2,FALSE)</f>
        <v>11049</v>
      </c>
      <c r="C65" s="4" t="str">
        <f>VLOOKUP(A65,[1]PALADINI!$A$1:$AA$200,3,FALSE)</f>
        <v>PALADINI CHORIZO ESPECIAL A/V X2.2KG</v>
      </c>
      <c r="D65" s="5">
        <f>VLOOKUP(A65,[1]PALADINI!$A$1:$AA$200,10,FALSE)</f>
        <v>10160.443679030972</v>
      </c>
      <c r="E65" s="2">
        <f>VLOOKUP(A65,[1]PALADINI!$A$1:$AA$200,22,FALSE)</f>
        <v>0.05</v>
      </c>
      <c r="F65" s="5">
        <f>VLOOKUP(A65,[1]PALADINI!$A$1:$AA$200,23,FALSE)</f>
        <v>9652.421495079423</v>
      </c>
      <c r="H65" t="s">
        <v>6</v>
      </c>
    </row>
    <row r="66" spans="1:8" x14ac:dyDescent="0.25">
      <c r="A66" s="1">
        <v>3838</v>
      </c>
      <c r="B66" s="1">
        <f>VLOOKUP(A66,[1]PALADINI!$A$1:$AA$200,2,FALSE)</f>
        <v>101602</v>
      </c>
      <c r="C66" s="4" t="str">
        <f>VLOOKUP(A66,[1]PALADINI!$A$1:$AA$200,3,FALSE)</f>
        <v>CHORIZO TIPO CRIOLLO A/V X 750 GR</v>
      </c>
      <c r="D66" s="5">
        <f>VLOOKUP(A66,[1]PALADINI!$A$1:$AA$200,10,FALSE)</f>
        <v>10583.642932745655</v>
      </c>
      <c r="E66" s="2">
        <f>VLOOKUP(A66,[1]PALADINI!$A$1:$AA$200,22,FALSE)</f>
        <v>0.05</v>
      </c>
      <c r="F66" s="5">
        <f>VLOOKUP(A66,[1]PALADINI!$A$1:$AA$200,23,FALSE)</f>
        <v>10054.460786108373</v>
      </c>
      <c r="H66" t="s">
        <v>6</v>
      </c>
    </row>
    <row r="67" spans="1:8" x14ac:dyDescent="0.25">
      <c r="A67" s="1">
        <v>3840</v>
      </c>
      <c r="B67" s="1">
        <f>VLOOKUP(A67,[1]PALADINI!$A$1:$AA$200,2,FALSE)</f>
        <v>11056</v>
      </c>
      <c r="C67" s="4" t="str">
        <f>VLOOKUP(A67,[1]PALADINI!$A$1:$AA$200,3,FALSE)</f>
        <v>CHORIZO ORIENTAL</v>
      </c>
      <c r="D67" s="5">
        <f>VLOOKUP(A67,[1]PALADINI!$A$1:$AA$200,10,FALSE)</f>
        <v>11576.389214677853</v>
      </c>
      <c r="E67" s="2">
        <f>VLOOKUP(A67,[1]PALADINI!$A$1:$AA$200,22,FALSE)</f>
        <v>0.05</v>
      </c>
      <c r="F67" s="5">
        <f>VLOOKUP(A67,[1]PALADINI!$A$1:$AA$200,23,FALSE)</f>
        <v>10997.569753943961</v>
      </c>
      <c r="H67" t="s">
        <v>6</v>
      </c>
    </row>
    <row r="68" spans="1:8" x14ac:dyDescent="0.25">
      <c r="A68" s="1">
        <v>3841</v>
      </c>
      <c r="B68" s="1">
        <f>VLOOKUP(A68,[1]PALADINI!$A$1:$AA$200,2,FALSE)</f>
        <v>101145</v>
      </c>
      <c r="C68" s="4" t="str">
        <f>VLOOKUP(A68,[1]PALADINI!$A$1:$AA$200,3,FALSE)</f>
        <v>CHORIZO BOMBON GANCHO</v>
      </c>
      <c r="D68" s="5">
        <f>VLOOKUP(A68,[1]PALADINI!$A$1:$AA$200,10,FALSE)</f>
        <v>9810.5417756476545</v>
      </c>
      <c r="E68" s="2">
        <f>VLOOKUP(A68,[1]PALADINI!$A$1:$AA$200,22,FALSE)</f>
        <v>0.05</v>
      </c>
      <c r="F68" s="5">
        <f>VLOOKUP(A68,[1]PALADINI!$A$1:$AA$200,23,FALSE)</f>
        <v>9320.0146868652719</v>
      </c>
      <c r="H68" t="s">
        <v>6</v>
      </c>
    </row>
    <row r="69" spans="1:8" x14ac:dyDescent="0.25">
      <c r="A69" s="1">
        <v>3842</v>
      </c>
      <c r="B69" s="1">
        <f>VLOOKUP(A69,[1]PALADINI!$A$1:$AA$200,2,FALSE)</f>
        <v>101146</v>
      </c>
      <c r="C69" s="4" t="str">
        <f>VLOOKUP(A69,[1]PALADINI!$A$1:$AA$200,3,FALSE)</f>
        <v>CHORIZO BOMBON A/V</v>
      </c>
      <c r="D69" s="5">
        <f>VLOOKUP(A69,[1]PALADINI!$A$1:$AA$200,10,FALSE)</f>
        <v>10668.337098632568</v>
      </c>
      <c r="E69" s="2">
        <f>VLOOKUP(A69,[1]PALADINI!$A$1:$AA$200,22,FALSE)</f>
        <v>0.05</v>
      </c>
      <c r="F69" s="5">
        <f>VLOOKUP(A69,[1]PALADINI!$A$1:$AA$200,23,FALSE)</f>
        <v>10134.920243700939</v>
      </c>
      <c r="H69" t="s">
        <v>6</v>
      </c>
    </row>
    <row r="70" spans="1:8" x14ac:dyDescent="0.25">
      <c r="A70" s="1">
        <v>3843</v>
      </c>
      <c r="B70" s="1">
        <f>VLOOKUP(A70,[1]PALADINI!$A$1:$AA$200,2,FALSE)</f>
        <v>101147</v>
      </c>
      <c r="C70" s="4" t="str">
        <f>VLOOKUP(A70,[1]PALADINI!$A$1:$AA$200,3,FALSE)</f>
        <v>CHORIZO BOMBON A/V X 6 UN</v>
      </c>
      <c r="D70" s="5">
        <f>VLOOKUP(A70,[1]PALADINI!$A$1:$AA$200,10,FALSE)</f>
        <v>12258.69387901132</v>
      </c>
      <c r="E70" s="2">
        <f>VLOOKUP(A70,[1]PALADINI!$A$1:$AA$200,22,FALSE)</f>
        <v>0.05</v>
      </c>
      <c r="F70" s="5">
        <f>VLOOKUP(A70,[1]PALADINI!$A$1:$AA$200,23,FALSE)</f>
        <v>11645.759185060753</v>
      </c>
      <c r="H70" t="s">
        <v>6</v>
      </c>
    </row>
    <row r="71" spans="1:8" x14ac:dyDescent="0.25">
      <c r="A71" s="1">
        <v>3844</v>
      </c>
      <c r="B71" s="1">
        <f>VLOOKUP(A71,[1]PALADINI!$A$1:$AA$200,2,FALSE)</f>
        <v>11114</v>
      </c>
      <c r="C71" s="4" t="str">
        <f>VLOOKUP(A71,[1]PALADINI!$A$1:$AA$200,3,FALSE)</f>
        <v>PALADINI MORCILLA ESPAÑOLA GANCHO</v>
      </c>
      <c r="D71" s="5">
        <f>VLOOKUP(A71,[1]PALADINI!$A$1:$AA$200,10,FALSE)</f>
        <v>6652.874800001151</v>
      </c>
      <c r="E71" s="2">
        <f>VLOOKUP(A71,[1]PALADINI!$A$1:$AA$200,22,FALSE)</f>
        <v>0.05</v>
      </c>
      <c r="F71" s="5">
        <f>VLOOKUP(A71,[1]PALADINI!$A$1:$AA$200,23,FALSE)</f>
        <v>6320.2310600010933</v>
      </c>
      <c r="H71" t="s">
        <v>6</v>
      </c>
    </row>
    <row r="72" spans="1:8" x14ac:dyDescent="0.25">
      <c r="A72" s="1">
        <v>3848</v>
      </c>
      <c r="B72" s="1">
        <f>VLOOKUP(A72,[1]PALADINI!$A$1:$AA$200,2,FALSE)</f>
        <v>11122</v>
      </c>
      <c r="C72" s="4" t="str">
        <f>VLOOKUP(A72,[1]PALADINI!$A$1:$AA$200,3,FALSE)</f>
        <v>MORCILLA ESPAÑOLA A/V</v>
      </c>
      <c r="D72" s="5">
        <f>VLOOKUP(A72,[1]PALADINI!$A$1:$AA$200,10,FALSE)</f>
        <v>7846.6755947348101</v>
      </c>
      <c r="E72" s="2">
        <f>VLOOKUP(A72,[1]PALADINI!$A$1:$AA$200,22,FALSE)</f>
        <v>0.05</v>
      </c>
      <c r="F72" s="5">
        <f>VLOOKUP(A72,[1]PALADINI!$A$1:$AA$200,23,FALSE)</f>
        <v>7454.3418149980698</v>
      </c>
      <c r="H72" t="s">
        <v>6</v>
      </c>
    </row>
    <row r="73" spans="1:8" x14ac:dyDescent="0.25">
      <c r="A73" s="1">
        <v>3852</v>
      </c>
      <c r="B73" s="1">
        <f>VLOOKUP(A73,[1]PALADINI!$A$1:$AA$200,2,FALSE)</f>
        <v>11130</v>
      </c>
      <c r="C73" s="4" t="str">
        <f>VLOOKUP(A73,[1]PALADINI!$A$1:$AA$200,3,FALSE)</f>
        <v>PALADINI SALCHICHA FRESCA FINA X1.5KG</v>
      </c>
      <c r="D73" s="5">
        <f>VLOOKUP(A73,[1]PALADINI!$A$1:$AA$200,10,FALSE)</f>
        <v>11027.298199692348</v>
      </c>
      <c r="E73" s="2">
        <f>VLOOKUP(A73,[1]PALADINI!$A$1:$AA$200,22,FALSE)</f>
        <v>0.05</v>
      </c>
      <c r="F73" s="5">
        <f>VLOOKUP(A73,[1]PALADINI!$A$1:$AA$200,23,FALSE)</f>
        <v>10475.933289707731</v>
      </c>
      <c r="H73" t="s">
        <v>6</v>
      </c>
    </row>
    <row r="74" spans="1:8" x14ac:dyDescent="0.25">
      <c r="A74" s="1">
        <v>3856</v>
      </c>
      <c r="B74" s="1">
        <f>VLOOKUP(A74,[1]PALADINI!$A$1:$AA$200,2,FALSE)</f>
        <v>11155</v>
      </c>
      <c r="C74" s="4" t="str">
        <f>VLOOKUP(A74,[1]PALADINI!$A$1:$AA$200,3,FALSE)</f>
        <v>MORCILLA PARRILLERA</v>
      </c>
      <c r="D74" s="5">
        <f>VLOOKUP(A74,[1]PALADINI!$A$1:$AA$200,10,FALSE)</f>
        <v>7054.8407720441301</v>
      </c>
      <c r="E74" s="2">
        <f>VLOOKUP(A74,[1]PALADINI!$A$1:$AA$200,22,FALSE)</f>
        <v>0.05</v>
      </c>
      <c r="F74" s="5">
        <f>VLOOKUP(A74,[1]PALADINI!$A$1:$AA$200,23,FALSE)</f>
        <v>6702.0987334419233</v>
      </c>
      <c r="H74" t="s">
        <v>6</v>
      </c>
    </row>
    <row r="75" spans="1:8" x14ac:dyDescent="0.25">
      <c r="A75" s="1">
        <v>3860</v>
      </c>
      <c r="B75" s="1">
        <f>VLOOKUP(A75,[1]PALADINI!$A$1:$AA$200,2,FALSE)</f>
        <v>11163</v>
      </c>
      <c r="C75" s="4" t="str">
        <f>VLOOKUP(A75,[1]PALADINI!$A$1:$AA$200,3,FALSE)</f>
        <v>MORCILLA PARRILLERA A/V</v>
      </c>
      <c r="D75" s="5">
        <f>VLOOKUP(A75,[1]PALADINI!$A$1:$AA$200,10,FALSE)</f>
        <v>8223.3633891876634</v>
      </c>
      <c r="E75" s="2">
        <f>VLOOKUP(A75,[1]PALADINI!$A$1:$AA$200,22,FALSE)</f>
        <v>0.05</v>
      </c>
      <c r="F75" s="5">
        <f>VLOOKUP(A75,[1]PALADINI!$A$1:$AA$200,23,FALSE)</f>
        <v>7812.1952197282799</v>
      </c>
      <c r="H75" t="s">
        <v>6</v>
      </c>
    </row>
    <row r="76" spans="1:8" x14ac:dyDescent="0.25">
      <c r="A76" s="1">
        <v>3868</v>
      </c>
      <c r="B76" s="1">
        <f>VLOOKUP(A76,[1]PALADINI!$A$1:$AA$200,2,FALSE)</f>
        <v>100732</v>
      </c>
      <c r="C76" s="4" t="str">
        <f>VLOOKUP(A76,[1]PALADINI!$A$1:$AA$200,3,FALSE)</f>
        <v>CHORIZO FRESCO A/V X 3 UN (14 X CAJA)</v>
      </c>
      <c r="D76" s="5">
        <f>VLOOKUP(A76,[1]PALADINI!$A$1:$AA$200,10,FALSE)</f>
        <v>10539.554019322875</v>
      </c>
      <c r="E76" s="2">
        <f>VLOOKUP(A76,[1]PALADINI!$A$1:$AA$200,22,FALSE)</f>
        <v>0.05</v>
      </c>
      <c r="F76" s="5">
        <f>VLOOKUP(A76,[1]PALADINI!$A$1:$AA$200,23,FALSE)</f>
        <v>10012.576318356732</v>
      </c>
      <c r="H76" t="s">
        <v>6</v>
      </c>
    </row>
    <row r="77" spans="1:8" x14ac:dyDescent="0.25">
      <c r="A77" s="1">
        <v>3880</v>
      </c>
      <c r="B77" s="1">
        <f>VLOOKUP(A77,[1]PALADINI!$A$1:$AA$200,2,FALSE)</f>
        <v>11668</v>
      </c>
      <c r="C77" s="4" t="str">
        <f>VLOOKUP(A77,[1]PALADINI!$A$1:$AA$200,3,FALSE)</f>
        <v>PALADINI CHORIZO ESPECIAL A/V X3UN X300GR</v>
      </c>
      <c r="D77" s="5">
        <f>VLOOKUP(A77,[1]PALADINI!$A$1:$AA$200,10,FALSE)</f>
        <v>11674.899728039371</v>
      </c>
      <c r="E77" s="2">
        <f>VLOOKUP(A77,[1]PALADINI!$A$1:$AA$200,22,FALSE)</f>
        <v>0.05</v>
      </c>
      <c r="F77" s="5">
        <f>VLOOKUP(A77,[1]PALADINI!$A$1:$AA$200,23,FALSE)</f>
        <v>11091.154741637401</v>
      </c>
      <c r="H77" t="s">
        <v>6</v>
      </c>
    </row>
    <row r="78" spans="1:8" x14ac:dyDescent="0.25">
      <c r="A78" s="1">
        <v>3884</v>
      </c>
      <c r="B78" s="1">
        <f>VLOOKUP(A78,[1]PALADINI!$A$1:$AA$200,2,FALSE)</f>
        <v>11676</v>
      </c>
      <c r="C78" s="4" t="str">
        <f>VLOOKUP(A78,[1]PALADINI!$A$1:$AA$200,3,FALSE)</f>
        <v>PALADINI MORCILLA PARRILLERA A/V X 3 UN (14 X CAJA) 3</v>
      </c>
      <c r="D78" s="5">
        <f>VLOOKUP(A78,[1]PALADINI!$A$1:$AA$200,10,FALSE)</f>
        <v>8339.5182513422878</v>
      </c>
      <c r="E78" s="2">
        <f>VLOOKUP(A78,[1]PALADINI!$A$1:$AA$200,22,FALSE)</f>
        <v>0.05</v>
      </c>
      <c r="F78" s="5">
        <f>VLOOKUP(A78,[1]PALADINI!$A$1:$AA$200,23,FALSE)</f>
        <v>7922.5423387751734</v>
      </c>
      <c r="H78" t="s">
        <v>6</v>
      </c>
    </row>
    <row r="79" spans="1:8" x14ac:dyDescent="0.25">
      <c r="A79" s="1">
        <v>3888</v>
      </c>
      <c r="B79" s="1">
        <f>VLOOKUP(A79,[1]PALADINI!$A$1:$AA$200,2,FALSE)</f>
        <v>100480</v>
      </c>
      <c r="C79" s="4" t="str">
        <f>VLOOKUP(A79,[1]PALADINI!$A$1:$AA$200,3,FALSE)</f>
        <v>MORCILLA DULCE A/V X 3 UN (14 X CAJA)</v>
      </c>
      <c r="D79" s="5">
        <f>VLOOKUP(A79,[1]PALADINI!$A$1:$AA$200,10,FALSE)</f>
        <v>9999.2269454939451</v>
      </c>
      <c r="E79" s="2">
        <f>VLOOKUP(A79,[1]PALADINI!$A$1:$AA$200,22,FALSE)</f>
        <v>0.05</v>
      </c>
      <c r="F79" s="5">
        <f>VLOOKUP(A79,[1]PALADINI!$A$1:$AA$200,23,FALSE)</f>
        <v>9499.2655982192482</v>
      </c>
      <c r="H79" t="s">
        <v>6</v>
      </c>
    </row>
    <row r="80" spans="1:8" x14ac:dyDescent="0.25">
      <c r="A80" s="1">
        <v>3900</v>
      </c>
      <c r="B80" s="1">
        <f>VLOOKUP(A80,[1]PALADINI!$A$1:$AA$200,2,FALSE)</f>
        <v>100563</v>
      </c>
      <c r="C80" s="4" t="str">
        <f>VLOOKUP(A80,[1]PALADINI!$A$1:$AA$200,3,FALSE)</f>
        <v>PALADINI SALCHICHA FRESCA FINA A/V</v>
      </c>
      <c r="D80" s="5">
        <f>VLOOKUP(A80,[1]PALADINI!$A$1:$AA$200,10,FALSE)</f>
        <v>12047.229717093924</v>
      </c>
      <c r="E80" s="2">
        <f>VLOOKUP(A80,[1]PALADINI!$A$1:$AA$200,22,FALSE)</f>
        <v>0.05</v>
      </c>
      <c r="F80" s="5">
        <f>VLOOKUP(A80,[1]PALADINI!$A$1:$AA$200,23,FALSE)</f>
        <v>11444.868231239227</v>
      </c>
      <c r="H80" t="s">
        <v>6</v>
      </c>
    </row>
    <row r="81" spans="1:8" x14ac:dyDescent="0.25">
      <c r="A81" s="1">
        <v>3916</v>
      </c>
      <c r="B81" s="1">
        <f>VLOOKUP(A81,[1]PALADINI!$A$1:$AA$200,2,FALSE)</f>
        <v>20727</v>
      </c>
      <c r="C81" s="4" t="str">
        <f>VLOOKUP(A81,[1]PALADINI!$A$1:$AA$200,3,FALSE)</f>
        <v>PALADINI QUESO DE CERDO X2.5KG</v>
      </c>
      <c r="D81" s="5">
        <f>VLOOKUP(A81,[1]PALADINI!$A$1:$AA$200,10,FALSE)</f>
        <v>17423.696480793686</v>
      </c>
      <c r="E81" s="2">
        <f>VLOOKUP(A81,[1]PALADINI!$A$1:$AA$200,22,FALSE)</f>
        <v>0.05</v>
      </c>
      <c r="F81" s="5">
        <f>VLOOKUP(A81,[1]PALADINI!$A$1:$AA$200,23,FALSE)</f>
        <v>16552.511656754003</v>
      </c>
      <c r="H81" t="s">
        <v>6</v>
      </c>
    </row>
    <row r="82" spans="1:8" x14ac:dyDescent="0.25">
      <c r="A82" s="1">
        <v>3918</v>
      </c>
      <c r="B82" s="1">
        <f>VLOOKUP(A82,[1]PALADINI!$A$1:$AA$200,2,FALSE)</f>
        <v>102169</v>
      </c>
      <c r="C82" s="4" t="str">
        <f>VLOOKUP(A82,[1]PALADINI!$A$1:$AA$200,3,FALSE)</f>
        <v>PALADINI FIAMBRE DE PECHUGA POLLO X2.5KG</v>
      </c>
      <c r="D82" s="5">
        <f>VLOOKUP(A82,[1]PALADINI!$A$1:$AA$200,10,FALSE)</f>
        <v>29317.623857709506</v>
      </c>
      <c r="E82" s="2">
        <f>VLOOKUP(A82,[1]PALADINI!$A$1:$AA$200,22,FALSE)</f>
        <v>0.05</v>
      </c>
      <c r="F82" s="5">
        <f>VLOOKUP(A82,[1]PALADINI!$A$1:$AA$200,23,FALSE)</f>
        <v>27851.742664824033</v>
      </c>
      <c r="H82" t="s">
        <v>6</v>
      </c>
    </row>
    <row r="83" spans="1:8" x14ac:dyDescent="0.25">
      <c r="A83" s="1">
        <v>3920</v>
      </c>
      <c r="B83" s="1">
        <f>VLOOKUP(A83,[1]PALADINI!$A$1:$AA$200,2,FALSE)</f>
        <v>10769</v>
      </c>
      <c r="C83" s="4" t="str">
        <f>VLOOKUP(A83,[1]PALADINI!$A$1:$AA$200,3,FALSE)</f>
        <v>PASTRON PALADINI X2.45KG</v>
      </c>
      <c r="D83" s="5">
        <f>VLOOKUP(A83,[1]PALADINI!$A$1:$AA$200,10,FALSE)</f>
        <v>28837.800096734933</v>
      </c>
      <c r="E83" s="2">
        <f>VLOOKUP(A83,[1]PALADINI!$A$1:$AA$200,22,FALSE)</f>
        <v>0.05</v>
      </c>
      <c r="F83" s="5">
        <f>VLOOKUP(A83,[1]PALADINI!$A$1:$AA$200,23,FALSE)</f>
        <v>27395.910091898186</v>
      </c>
      <c r="H83" t="s">
        <v>6</v>
      </c>
    </row>
    <row r="84" spans="1:8" x14ac:dyDescent="0.25">
      <c r="A84" s="1">
        <v>3924</v>
      </c>
      <c r="B84" s="1">
        <f>VLOOKUP(A84,[1]PALADINI!$A$1:$AA$200,2,FALSE)</f>
        <v>10918</v>
      </c>
      <c r="C84" s="4" t="str">
        <f>VLOOKUP(A84,[1]PALADINI!$A$1:$AA$200,3,FALSE)</f>
        <v>PANCETA SALADA PALADINI X1.8KG</v>
      </c>
      <c r="D84" s="5">
        <f>VLOOKUP(A84,[1]PALADINI!$A$1:$AA$200,10,FALSE)</f>
        <v>23063.027120990766</v>
      </c>
      <c r="E84" s="2">
        <f>VLOOKUP(A84,[1]PALADINI!$A$1:$AA$200,22,FALSE)</f>
        <v>0.05</v>
      </c>
      <c r="F84" s="5">
        <f>VLOOKUP(A84,[1]PALADINI!$A$1:$AA$200,23,FALSE)</f>
        <v>21909.875764941229</v>
      </c>
      <c r="H84" t="s">
        <v>6</v>
      </c>
    </row>
    <row r="85" spans="1:8" x14ac:dyDescent="0.25">
      <c r="A85" s="1">
        <v>3928</v>
      </c>
      <c r="B85" s="1">
        <f>VLOOKUP(A85,[1]PALADINI!$A$1:$AA$200,2,FALSE)</f>
        <v>10926</v>
      </c>
      <c r="C85" s="4" t="str">
        <f>VLOOKUP(A85,[1]PALADINI!$A$1:$AA$200,3,FALSE)</f>
        <v>PANC.AHUMADA</v>
      </c>
      <c r="D85" s="5">
        <f>VLOOKUP(A85,[1]PALADINI!$A$1:$AA$200,10,FALSE)</f>
        <v>24946.122183455158</v>
      </c>
      <c r="E85" s="2">
        <f>VLOOKUP(A85,[1]PALADINI!$A$1:$AA$200,22,FALSE)</f>
        <v>0.05</v>
      </c>
      <c r="F85" s="5">
        <f>VLOOKUP(A85,[1]PALADINI!$A$1:$AA$200,23,FALSE)</f>
        <v>23698.8160742824</v>
      </c>
      <c r="H85" t="s">
        <v>6</v>
      </c>
    </row>
    <row r="86" spans="1:8" x14ac:dyDescent="0.25">
      <c r="A86" s="1">
        <v>3932</v>
      </c>
      <c r="B86" s="1">
        <f>VLOOKUP(A86,[1]PALADINI!$A$1:$AA$200,2,FALSE)</f>
        <v>100904</v>
      </c>
      <c r="C86" s="4" t="str">
        <f>VLOOKUP(A86,[1]PALADINI!$A$1:$AA$200,3,FALSE)</f>
        <v>PANC.AHUMADA CON CUERO</v>
      </c>
      <c r="D86" s="5">
        <f>VLOOKUP(A86,[1]PALADINI!$A$1:$AA$200,10,FALSE)</f>
        <v>20590.448057156638</v>
      </c>
      <c r="E86" s="2">
        <f>VLOOKUP(A86,[1]PALADINI!$A$1:$AA$200,22,FALSE)</f>
        <v>0.05</v>
      </c>
      <c r="F86" s="5">
        <f>VLOOKUP(A86,[1]PALADINI!$A$1:$AA$200,23,FALSE)</f>
        <v>19560.925654298808</v>
      </c>
      <c r="H86" t="s">
        <v>6</v>
      </c>
    </row>
    <row r="87" spans="1:8" x14ac:dyDescent="0.25">
      <c r="A87" s="1">
        <v>3936</v>
      </c>
      <c r="B87" s="1">
        <f>VLOOKUP(A87,[1]PALADINI!$A$1:$AA$200,2,FALSE)</f>
        <v>10934</v>
      </c>
      <c r="C87" s="4" t="str">
        <f>VLOOKUP(A87,[1]PALADINI!$A$1:$AA$200,3,FALSE)</f>
        <v>PALADINI PANC.ARROLLADA X0.8KG</v>
      </c>
      <c r="D87" s="5">
        <f>VLOOKUP(A87,[1]PALADINI!$A$1:$AA$200,10,FALSE)</f>
        <v>31447.478075715502</v>
      </c>
      <c r="E87" s="2">
        <f>VLOOKUP(A87,[1]PALADINI!$A$1:$AA$200,22,FALSE)</f>
        <v>0.05</v>
      </c>
      <c r="F87" s="5">
        <f>VLOOKUP(A87,[1]PALADINI!$A$1:$AA$200,23,FALSE)</f>
        <v>29875.104171929728</v>
      </c>
      <c r="H87" t="s">
        <v>6</v>
      </c>
    </row>
    <row r="88" spans="1:8" x14ac:dyDescent="0.25">
      <c r="A88" s="1">
        <v>3940</v>
      </c>
      <c r="B88" s="1">
        <f>VLOOKUP(A88,[1]PALADINI!$A$1:$AA$200,2,FALSE)</f>
        <v>100844</v>
      </c>
      <c r="C88" s="4" t="str">
        <f>VLOOKUP(A88,[1]PALADINI!$A$1:$AA$200,3,FALSE)</f>
        <v>PANC.AHUMADA FAMILIAR</v>
      </c>
      <c r="D88" s="5">
        <f>VLOOKUP(A88,[1]PALADINI!$A$1:$AA$200,10,FALSE)</f>
        <v>30707.944775524389</v>
      </c>
      <c r="E88" s="2">
        <f>VLOOKUP(A88,[1]PALADINI!$A$1:$AA$200,22,FALSE)</f>
        <v>0.05</v>
      </c>
      <c r="F88" s="5">
        <f>VLOOKUP(A88,[1]PALADINI!$A$1:$AA$200,23,FALSE)</f>
        <v>29172.54753674817</v>
      </c>
      <c r="H88" t="s">
        <v>6</v>
      </c>
    </row>
    <row r="89" spans="1:8" x14ac:dyDescent="0.25">
      <c r="A89" s="1">
        <v>3944</v>
      </c>
      <c r="B89" s="1">
        <f>VLOOKUP(A89,[1]PALADINI!$A$1:$AA$200,2,FALSE)</f>
        <v>10942</v>
      </c>
      <c r="C89" s="4" t="str">
        <f>VLOOKUP(A89,[1]PALADINI!$A$1:$AA$200,3,FALSE)</f>
        <v>PANC.SALADA FAMILIAR</v>
      </c>
      <c r="D89" s="5">
        <f>VLOOKUP(A89,[1]PALADINI!$A$1:$AA$200,10,FALSE)</f>
        <v>26436.222529673068</v>
      </c>
      <c r="E89" s="2">
        <f>VLOOKUP(A89,[1]PALADINI!$A$1:$AA$200,22,FALSE)</f>
        <v>0.05</v>
      </c>
      <c r="F89" s="5">
        <f>VLOOKUP(A89,[1]PALADINI!$A$1:$AA$200,23,FALSE)</f>
        <v>25114.411403189413</v>
      </c>
      <c r="H89" t="s">
        <v>6</v>
      </c>
    </row>
    <row r="90" spans="1:8" x14ac:dyDescent="0.25">
      <c r="A90" s="1">
        <v>3953</v>
      </c>
      <c r="B90" s="1">
        <f>VLOOKUP(A90,[1]PALADINI!$A$1:$AA$200,2,FALSE)</f>
        <v>101902</v>
      </c>
      <c r="C90" s="4" t="str">
        <f>VLOOKUP(A90,[1]PALADINI!$A$1:$AA$200,3,FALSE)</f>
        <v>PALADINI JAMON COCIDO FETEADO X200GR</v>
      </c>
      <c r="D90" s="5">
        <f>VLOOKUP(A90,[1]PALADINI!$A$1:$AA$200,10,FALSE)</f>
        <v>3643.5987975079788</v>
      </c>
      <c r="E90" s="2">
        <f>VLOOKUP(A90,[1]PALADINI!$A$1:$AA$200,22,FALSE)</f>
        <v>0.05</v>
      </c>
      <c r="F90" s="5">
        <f>VLOOKUP(A90,[1]PALADINI!$A$1:$AA$200,23,FALSE)</f>
        <v>3461.4188576325801</v>
      </c>
      <c r="H90" t="s">
        <v>6</v>
      </c>
    </row>
    <row r="91" spans="1:8" x14ac:dyDescent="0.25">
      <c r="A91" s="1">
        <v>3969</v>
      </c>
      <c r="B91" s="1">
        <f>VLOOKUP(A91,[1]PALADINI!$A$1:$AA$200,2,FALSE)</f>
        <v>101906</v>
      </c>
      <c r="C91" s="4" t="str">
        <f>VLOOKUP(A91,[1]PALADINI!$A$1:$AA$200,3,FALSE)</f>
        <v>PALADINI BONDIOLA FETAS MAS FINAS X120GR</v>
      </c>
      <c r="D91" s="5">
        <f>VLOOKUP(A91,[1]PALADINI!$A$1:$AA$200,10,FALSE)</f>
        <v>3722.9668638891876</v>
      </c>
      <c r="E91" s="2">
        <f>VLOOKUP(A91,[1]PALADINI!$A$1:$AA$200,22,FALSE)</f>
        <v>0.05</v>
      </c>
      <c r="F91" s="5">
        <f>VLOOKUP(A91,[1]PALADINI!$A$1:$AA$200,23,FALSE)</f>
        <v>3536.8185206947282</v>
      </c>
      <c r="H91" t="s">
        <v>6</v>
      </c>
    </row>
    <row r="92" spans="1:8" x14ac:dyDescent="0.25">
      <c r="A92" s="1">
        <v>3972</v>
      </c>
      <c r="B92" s="1">
        <f>VLOOKUP(A92,[1]PALADINI!$A$1:$AA$200,2,FALSE)</f>
        <v>100848</v>
      </c>
      <c r="C92" s="4" t="str">
        <f>VLOOKUP(A92,[1]PALADINI!$A$1:$AA$200,3,FALSE)</f>
        <v>PALADINI LOMO FETEADO X120GR</v>
      </c>
      <c r="D92" s="5">
        <f>VLOOKUP(A92,[1]PALADINI!$A$1:$AA$200,10,FALSE)</f>
        <v>2407.8751644029103</v>
      </c>
      <c r="E92" s="2">
        <f>VLOOKUP(A92,[1]PALADINI!$A$1:$AA$200,22,FALSE)</f>
        <v>0.05</v>
      </c>
      <c r="F92" s="5">
        <f>VLOOKUP(A92,[1]PALADINI!$A$1:$AA$200,23,FALSE)</f>
        <v>2287.4814061827647</v>
      </c>
      <c r="H92" t="s">
        <v>6</v>
      </c>
    </row>
    <row r="93" spans="1:8" x14ac:dyDescent="0.25">
      <c r="A93" s="1">
        <v>3975</v>
      </c>
      <c r="B93" s="1">
        <f>VLOOKUP(A93,[1]PALADINI!$A$1:$AA$200,2,FALSE)</f>
        <v>101913</v>
      </c>
      <c r="C93" s="4" t="str">
        <f>VLOOKUP(A93,[1]PALADINI!$A$1:$AA$200,3,FALSE)</f>
        <v>SALAME MILAN FET MAS FINAS PALADINI X120GR</v>
      </c>
      <c r="D93" s="5">
        <f>VLOOKUP(A93,[1]PALADINI!$A$1:$AA$200,10,FALSE)</f>
        <v>1771.5495957201838</v>
      </c>
      <c r="E93" s="2">
        <f>VLOOKUP(A93,[1]PALADINI!$A$1:$AA$200,22,FALSE)</f>
        <v>0.05</v>
      </c>
      <c r="F93" s="5">
        <f>VLOOKUP(A93,[1]PALADINI!$A$1:$AA$200,23,FALSE)</f>
        <v>1682.9721159341746</v>
      </c>
      <c r="H93" t="s">
        <v>6</v>
      </c>
    </row>
    <row r="94" spans="1:8" x14ac:dyDescent="0.25">
      <c r="A94" s="1">
        <v>3977</v>
      </c>
      <c r="B94" s="1">
        <f>VLOOKUP(A94,[1]PALADINI!$A$1:$AA$200,2,FALSE)</f>
        <v>101499</v>
      </c>
      <c r="C94" s="4" t="str">
        <f>VLOOKUP(A94,[1]PALADINI!$A$1:$AA$200,3,FALSE)</f>
        <v>BACON PALADINI FET A/V X 150 GR</v>
      </c>
      <c r="D94" s="5">
        <f>VLOOKUP(A94,[1]PALADINI!$A$1:$AA$200,10,FALSE)</f>
        <v>5233.0122694061811</v>
      </c>
      <c r="E94" s="2">
        <f>VLOOKUP(A94,[1]PALADINI!$A$1:$AA$200,22,FALSE)</f>
        <v>0.05</v>
      </c>
      <c r="F94" s="5">
        <f>VLOOKUP(A94,[1]PALADINI!$A$1:$AA$200,23,FALSE)</f>
        <v>4971.3616559358725</v>
      </c>
      <c r="H94" t="s">
        <v>6</v>
      </c>
    </row>
    <row r="95" spans="1:8" x14ac:dyDescent="0.25">
      <c r="A95" s="1">
        <v>3980</v>
      </c>
      <c r="B95" s="1">
        <f>VLOOKUP(A95,[1]PALADINI!$A$1:$AA$200,2,FALSE)</f>
        <v>15503</v>
      </c>
      <c r="C95" s="4" t="str">
        <f>VLOOKUP(A95,[1]PALADINI!$A$1:$AA$200,3,FALSE)</f>
        <v>GRASA D/CERDO SACHET X 500 GR (30 X 500 GR)</v>
      </c>
      <c r="D95" s="5">
        <f>VLOOKUP(A95,[1]PALADINI!$A$1:$AA$200,10,FALSE)</f>
        <v>2570.302383690605</v>
      </c>
      <c r="E95" s="2">
        <f>VLOOKUP(A95,[1]PALADINI!$A$1:$AA$200,22,FALSE)</f>
        <v>0.05</v>
      </c>
      <c r="F95" s="5">
        <f>VLOOKUP(A95,[1]PALADINI!$A$1:$AA$200,23,FALSE)</f>
        <v>2441.7872645060747</v>
      </c>
      <c r="H95" t="s">
        <v>6</v>
      </c>
    </row>
    <row r="96" spans="1:8" x14ac:dyDescent="0.25">
      <c r="A96" s="1">
        <v>3984</v>
      </c>
      <c r="B96" s="1">
        <f>VLOOKUP(A96,[1]PALADINI!$A$1:$AA$200,2,FALSE)</f>
        <v>15560</v>
      </c>
      <c r="C96" s="4" t="str">
        <f>VLOOKUP(A96,[1]PALADINI!$A$1:$AA$200,3,FALSE)</f>
        <v>GRASA VACUNA SACHET X 500 GR (30 X 500 GR)</v>
      </c>
      <c r="D96" s="5">
        <f>VLOOKUP(A96,[1]PALADINI!$A$1:$AA$200,10,FALSE)</f>
        <v>2545.0801511056602</v>
      </c>
      <c r="E96" s="2">
        <f>VLOOKUP(A96,[1]PALADINI!$A$1:$AA$200,22,FALSE)</f>
        <v>0.05</v>
      </c>
      <c r="F96" s="5">
        <f>VLOOKUP(A96,[1]PALADINI!$A$1:$AA$200,23,FALSE)</f>
        <v>2417.8261435503773</v>
      </c>
      <c r="H96" t="s">
        <v>6</v>
      </c>
    </row>
    <row r="97" spans="1:8" x14ac:dyDescent="0.25">
      <c r="A97" s="1">
        <v>3992</v>
      </c>
      <c r="B97" s="1">
        <f>VLOOKUP(A97,[1]PALADINI!$A$1:$AA$200,2,FALSE)</f>
        <v>27276</v>
      </c>
      <c r="C97" s="4" t="str">
        <f>VLOOKUP(A97,[1]PALADINI!$A$1:$AA$200,3,FALSE)</f>
        <v>FIAMBRE EMP. 2DA MARCA X 6 KG</v>
      </c>
      <c r="D97" s="5">
        <f>VLOOKUP(A97,[1]PALADINI!$A$1:$AA$200,10,FALSE)</f>
        <v>35219.484580358672</v>
      </c>
      <c r="E97" s="2">
        <f>VLOOKUP(A97,[1]PALADINI!$A$1:$AA$200,22,FALSE)</f>
        <v>0.05</v>
      </c>
      <c r="F97" s="5">
        <f>VLOOKUP(A97,[1]PALADINI!$A$1:$AA$200,23,FALSE)</f>
        <v>33458.510351340738</v>
      </c>
      <c r="H97" t="s">
        <v>6</v>
      </c>
    </row>
    <row r="98" spans="1:8" x14ac:dyDescent="0.25">
      <c r="A98" s="1">
        <v>3996</v>
      </c>
      <c r="B98" s="1">
        <f>VLOOKUP(A98,[1]PALADINI!$A$1:$AA$200,2,FALSE)</f>
        <v>100792</v>
      </c>
      <c r="C98" s="4" t="str">
        <f>VLOOKUP(A98,[1]PALADINI!$A$1:$AA$200,3,FALSE)</f>
        <v>PALADINI FIAMBRE FELA X6KG</v>
      </c>
      <c r="D98" s="5">
        <f>VLOOKUP(A98,[1]PALADINI!$A$1:$AA$200,10,FALSE)</f>
        <v>35219.384882867758</v>
      </c>
      <c r="E98" s="2">
        <f>VLOOKUP(A98,[1]PALADINI!$A$1:$AA$200,22,FALSE)</f>
        <v>0.05</v>
      </c>
      <c r="F98" s="5">
        <f>VLOOKUP(A98,[1]PALADINI!$A$1:$AA$200,23,FALSE)</f>
        <v>33458.415638724371</v>
      </c>
      <c r="H98" t="s">
        <v>6</v>
      </c>
    </row>
    <row r="99" spans="1:8" x14ac:dyDescent="0.25">
      <c r="A99" s="1">
        <v>4000</v>
      </c>
      <c r="B99" s="1">
        <f>VLOOKUP(A99,[1]PALADINI!$A$1:$AA$200,2,FALSE)</f>
        <v>27508</v>
      </c>
      <c r="C99" s="4" t="str">
        <f>VLOOKUP(A99,[1]PALADINI!$A$1:$AA$200,3,FALSE)</f>
        <v>MORTADELA A/V 2DA MARCA X 3 KG</v>
      </c>
      <c r="D99" s="5">
        <f>VLOOKUP(A99,[1]PALADINI!$A$1:$AA$200,10,FALSE)</f>
        <v>19303.856200459231</v>
      </c>
      <c r="E99" s="2">
        <f>VLOOKUP(A99,[1]PALADINI!$A$1:$AA$200,22,FALSE)</f>
        <v>0.05</v>
      </c>
      <c r="F99" s="5">
        <f>VLOOKUP(A99,[1]PALADINI!$A$1:$AA$200,23,FALSE)</f>
        <v>18338.663390436268</v>
      </c>
      <c r="H99" t="s">
        <v>6</v>
      </c>
    </row>
    <row r="100" spans="1:8" x14ac:dyDescent="0.25">
      <c r="A100" s="1">
        <v>4014</v>
      </c>
      <c r="B100" s="1">
        <f>VLOOKUP(A100,[1]PALADINI!$A$1:$AA$200,2,FALSE)</f>
        <v>101594</v>
      </c>
      <c r="C100" s="4" t="str">
        <f>VLOOKUP(A100,[1]PALADINI!$A$1:$AA$200,3,FALSE)</f>
        <v>JAMON CRUDO MEDIO SH CC FELA</v>
      </c>
      <c r="D100" s="5">
        <f>VLOOKUP(A100,[1]PALADINI!$A$1:$AA$200,10,FALSE)</f>
        <v>27072.300442544598</v>
      </c>
      <c r="E100" s="2">
        <f>VLOOKUP(A100,[1]PALADINI!$A$1:$AA$200,22,FALSE)</f>
        <v>0.05</v>
      </c>
      <c r="F100" s="5">
        <f>VLOOKUP(A100,[1]PALADINI!$A$1:$AA$200,23,FALSE)</f>
        <v>25718.685420417369</v>
      </c>
      <c r="H100" t="s">
        <v>6</v>
      </c>
    </row>
    <row r="101" spans="1:8" x14ac:dyDescent="0.25">
      <c r="A101" s="1">
        <v>4024</v>
      </c>
      <c r="B101" s="1">
        <f>VLOOKUP(A101,[1]PALADINI!$A$1:$AA$200,2,FALSE)</f>
        <v>17939</v>
      </c>
      <c r="C101" s="4" t="str">
        <f>VLOOKUP(A101,[1]PALADINI!$A$1:$AA$200,3,FALSE)</f>
        <v>PALADINI SALCHICHA FELA X6 X225GR</v>
      </c>
      <c r="D101" s="5">
        <f>VLOOKUP(A101,[1]PALADINI!$A$1:$AA$200,10,FALSE)</f>
        <v>1318.9060570755905</v>
      </c>
      <c r="E101" s="2">
        <f>VLOOKUP(A101,[1]PALADINI!$A$1:$AA$200,22,FALSE)</f>
        <v>0.05</v>
      </c>
      <c r="F101" s="5">
        <f>VLOOKUP(A101,[1]PALADINI!$A$1:$AA$200,23,FALSE)</f>
        <v>1252.9607542218109</v>
      </c>
      <c r="H101" t="s">
        <v>6</v>
      </c>
    </row>
    <row r="102" spans="1:8" x14ac:dyDescent="0.25">
      <c r="A102" s="1">
        <v>4036</v>
      </c>
      <c r="B102" s="1">
        <f>VLOOKUP(A102,[1]PALADINI!$A$1:$AA$200,2,FALSE)</f>
        <v>17293</v>
      </c>
      <c r="C102" s="4" t="str">
        <f>VLOOKUP(A102,[1]PALADINI!$A$1:$AA$200,3,FALSE)</f>
        <v>PALADINI POLLO ARROLLADO FELA X1.9KG</v>
      </c>
      <c r="D102" s="5">
        <f>VLOOKUP(A102,[1]PALADINI!$A$1:$AA$200,10,FALSE)</f>
        <v>14862.417216802256</v>
      </c>
      <c r="E102" s="2">
        <f>VLOOKUP(A102,[1]PALADINI!$A$1:$AA$200,22,FALSE)</f>
        <v>0.05</v>
      </c>
      <c r="F102" s="5">
        <f>VLOOKUP(A102,[1]PALADINI!$A$1:$AA$200,23,FALSE)</f>
        <v>14119.296355962144</v>
      </c>
      <c r="H102" t="s">
        <v>6</v>
      </c>
    </row>
    <row r="103" spans="1:8" x14ac:dyDescent="0.25">
      <c r="A103" s="1">
        <v>4040</v>
      </c>
      <c r="B103" s="1">
        <f>VLOOKUP(A103,[1]PALADINI!$A$1:$AA$200,2,FALSE)</f>
        <v>17301</v>
      </c>
      <c r="C103" s="4" t="str">
        <f>VLOOKUP(A103,[1]PALADINI!$A$1:$AA$200,3,FALSE)</f>
        <v>PALADINI MATAMBRE ARROLLADO FELA X1.9KG</v>
      </c>
      <c r="D103" s="5">
        <f>VLOOKUP(A103,[1]PALADINI!$A$1:$AA$200,10,FALSE)</f>
        <v>18461.940063765767</v>
      </c>
      <c r="E103" s="2">
        <f>VLOOKUP(A103,[1]PALADINI!$A$1:$AA$200,22,FALSE)</f>
        <v>0.05</v>
      </c>
      <c r="F103" s="5">
        <f>VLOOKUP(A103,[1]PALADINI!$A$1:$AA$200,23,FALSE)</f>
        <v>17538.843060577477</v>
      </c>
      <c r="H103" t="s">
        <v>6</v>
      </c>
    </row>
    <row r="104" spans="1:8" x14ac:dyDescent="0.25">
      <c r="A104" s="1">
        <v>4044</v>
      </c>
      <c r="B104" s="1">
        <f>VLOOKUP(A104,[1]PALADINI!$A$1:$AA$200,2,FALSE)</f>
        <v>27912</v>
      </c>
      <c r="C104" s="4" t="str">
        <f>VLOOKUP(A104,[1]PALADINI!$A$1:$AA$200,3,FALSE)</f>
        <v>MEDALLON DE CARNE 2DA MARCA X 72 UN</v>
      </c>
      <c r="D104" s="5">
        <f>VLOOKUP(A104,[1]PALADINI!$A$1:$AA$200,10,FALSE)</f>
        <v>41196.586601107032</v>
      </c>
      <c r="E104" s="2">
        <f>VLOOKUP(A104,[1]PALADINI!$A$1:$AA$200,22,FALSE)</f>
        <v>0.05</v>
      </c>
      <c r="F104" s="5">
        <f>VLOOKUP(A104,[1]PALADINI!$A$1:$AA$200,23,FALSE)</f>
        <v>39136.757271051683</v>
      </c>
      <c r="H104" t="s">
        <v>6</v>
      </c>
    </row>
    <row r="105" spans="1:8" x14ac:dyDescent="0.25">
      <c r="A105" s="1">
        <v>4048</v>
      </c>
      <c r="B105" s="1">
        <f>VLOOKUP(A105,[1]PALADINI!$A$1:$AA$200,2,FALSE)</f>
        <v>27920</v>
      </c>
      <c r="C105" s="4" t="str">
        <f>VLOOKUP(A105,[1]PALADINI!$A$1:$AA$200,3,FALSE)</f>
        <v>MEDALLON DE CARNE 2DA MARCA X 4 (18 X 228 GR)</v>
      </c>
      <c r="D105" s="5">
        <f>VLOOKUP(A105,[1]PALADINI!$A$1:$AA$200,10,FALSE)</f>
        <v>2425.9690547325336</v>
      </c>
      <c r="E105" s="2">
        <f>VLOOKUP(A105,[1]PALADINI!$A$1:$AA$200,22,FALSE)</f>
        <v>0.05</v>
      </c>
      <c r="F105" s="5">
        <f>VLOOKUP(A105,[1]PALADINI!$A$1:$AA$200,23,FALSE)</f>
        <v>2304.670601995907</v>
      </c>
      <c r="H105" t="s">
        <v>6</v>
      </c>
    </row>
    <row r="106" spans="1:8" x14ac:dyDescent="0.25">
      <c r="A106" s="1">
        <v>4050</v>
      </c>
      <c r="B106" s="1">
        <f>VLOOKUP(A106,[1]PALADINI!$A$1:$AA$200,2,FALSE)</f>
        <v>101234</v>
      </c>
      <c r="C106" s="4" t="str">
        <f>VLOOKUP(A106,[1]PALADINI!$A$1:$AA$200,3,FALSE)</f>
        <v>HAMBURGUESAS MAS GRANDES CONGELADAS 16 X 220 GR</v>
      </c>
      <c r="D106" s="5">
        <f>VLOOKUP(A106,[1]PALADINI!$A$1:$AA$200,10,FALSE)</f>
        <v>3232.1971010676921</v>
      </c>
      <c r="E106" s="2">
        <f>VLOOKUP(A106,[1]PALADINI!$A$1:$AA$200,22,FALSE)</f>
        <v>0.05</v>
      </c>
      <c r="F106" s="5">
        <f>VLOOKUP(A106,[1]PALADINI!$A$1:$AA$200,23,FALSE)</f>
        <v>3070.5872460143073</v>
      </c>
      <c r="H106" t="s">
        <v>6</v>
      </c>
    </row>
    <row r="107" spans="1:8" x14ac:dyDescent="0.25">
      <c r="A107" s="1">
        <v>4052</v>
      </c>
      <c r="B107" s="1">
        <f>VLOOKUP(A107,[1]PALADINI!$A$1:$AA$200,2,FALSE)</f>
        <v>101226</v>
      </c>
      <c r="C107" s="4" t="str">
        <f>VLOOKUP(A107,[1]PALADINI!$A$1:$AA$200,3,FALSE)</f>
        <v>PALADINI HAMBURGUESAS X4UN X332GR</v>
      </c>
      <c r="D107" s="5">
        <f>VLOOKUP(A107,[1]PALADINI!$A$1:$AA$200,10,FALSE)</f>
        <v>4745.1883964234039</v>
      </c>
      <c r="E107" s="2">
        <f>VLOOKUP(A107,[1]PALADINI!$A$1:$AA$200,22,FALSE)</f>
        <v>0.05</v>
      </c>
      <c r="F107" s="5">
        <f>VLOOKUP(A107,[1]PALADINI!$A$1:$AA$200,23,FALSE)</f>
        <v>4507.9289766022339</v>
      </c>
      <c r="H107" t="s">
        <v>6</v>
      </c>
    </row>
    <row r="108" spans="1:8" x14ac:dyDescent="0.25">
      <c r="A108" s="1">
        <v>4056</v>
      </c>
      <c r="B108" s="1">
        <f>VLOOKUP(A108,[1]PALADINI!$A$1:$AA$200,2,FALSE)</f>
        <v>101223</v>
      </c>
      <c r="C108" s="4" t="str">
        <f>VLOOKUP(A108,[1]PALADINI!$A$1:$AA$200,3,FALSE)</f>
        <v>HAMBURGUESA PALADINI X 12 (12 X 996 GR)</v>
      </c>
      <c r="D108" s="5">
        <f>VLOOKUP(A108,[1]PALADINI!$A$1:$AA$200,10,FALSE)</f>
        <v>14079.6081480211</v>
      </c>
      <c r="E108" s="2">
        <f>VLOOKUP(A108,[1]PALADINI!$A$1:$AA$200,22,FALSE)</f>
        <v>0.05</v>
      </c>
      <c r="F108" s="5">
        <f>VLOOKUP(A108,[1]PALADINI!$A$1:$AA$200,23,FALSE)</f>
        <v>13375.627740620044</v>
      </c>
      <c r="H108" t="s">
        <v>6</v>
      </c>
    </row>
    <row r="109" spans="1:8" x14ac:dyDescent="0.25">
      <c r="A109" s="1">
        <v>4060</v>
      </c>
      <c r="B109" s="1">
        <f>VLOOKUP(A109,[1]PALADINI!$A$1:$AA$200,2,FALSE)</f>
        <v>101224</v>
      </c>
      <c r="C109" s="4" t="str">
        <f>VLOOKUP(A109,[1]PALADINI!$A$1:$AA$200,3,FALSE)</f>
        <v>PALADINI HAMBURGUESAS X60UN X4.8KG</v>
      </c>
      <c r="D109" s="5">
        <f>VLOOKUP(A109,[1]PALADINI!$A$1:$AA$200,10,FALSE)</f>
        <v>64108.274868415901</v>
      </c>
      <c r="E109" s="2">
        <f>VLOOKUP(A109,[1]PALADINI!$A$1:$AA$200,22,FALSE)</f>
        <v>0.05</v>
      </c>
      <c r="F109" s="5">
        <f>VLOOKUP(A109,[1]PALADINI!$A$1:$AA$200,23,FALSE)</f>
        <v>60902.861124995106</v>
      </c>
      <c r="H109" t="s">
        <v>6</v>
      </c>
    </row>
    <row r="110" spans="1:8" x14ac:dyDescent="0.25">
      <c r="A110" s="1">
        <v>4061</v>
      </c>
      <c r="B110" s="1">
        <f>VLOOKUP(A110,[1]PALADINI!$A$1:$AA$200,2,FALSE)</f>
        <v>102127</v>
      </c>
      <c r="C110" s="4" t="str">
        <f>VLOOKUP(A110,[1]PALADINI!$A$1:$AA$200,3,FALSE)</f>
        <v>MEDALLON PALADINI + RAPIDAS CONG X 60 UN</v>
      </c>
      <c r="D110" s="5">
        <f>VLOOKUP(A110,[1]PALADINI!$A$1:$AA$200,10,FALSE)</f>
        <v>43683.032282379529</v>
      </c>
      <c r="E110" s="2">
        <f>VLOOKUP(A110,[1]PALADINI!$A$1:$AA$200,22,FALSE)</f>
        <v>0.05</v>
      </c>
      <c r="F110" s="5">
        <f>VLOOKUP(A110,[1]PALADINI!$A$1:$AA$200,23,FALSE)</f>
        <v>41498.88066826055</v>
      </c>
      <c r="H110" t="s">
        <v>6</v>
      </c>
    </row>
    <row r="111" spans="1:8" x14ac:dyDescent="0.25">
      <c r="A111" s="1">
        <v>4062</v>
      </c>
      <c r="B111" s="1">
        <f>VLOOKUP(A111,[1]PALADINI!$A$1:$AA$200,2,FALSE)</f>
        <v>101514</v>
      </c>
      <c r="C111" s="4" t="str">
        <f>VLOOKUP(A111,[1]PALADINI!$A$1:$AA$200,3,FALSE)</f>
        <v>FRANG BURGUER CRIOLLA ( 16 FLOW X 160 GR )</v>
      </c>
      <c r="D111" s="5">
        <f>VLOOKUP(A111,[1]PALADINI!$A$1:$AA$200,10,FALSE)</f>
        <v>1676.2355650873887</v>
      </c>
      <c r="E111" s="2">
        <f>VLOOKUP(A111,[1]PALADINI!$A$1:$AA$200,22,FALSE)</f>
        <v>0.05</v>
      </c>
      <c r="F111" s="5">
        <f>VLOOKUP(A111,[1]PALADINI!$A$1:$AA$200,23,FALSE)</f>
        <v>1592.4237868330192</v>
      </c>
      <c r="H111" t="s">
        <v>6</v>
      </c>
    </row>
    <row r="112" spans="1:8" x14ac:dyDescent="0.25">
      <c r="A112" s="1">
        <v>4063</v>
      </c>
      <c r="B112" s="1">
        <f>VLOOKUP(A112,[1]PALADINI!$A$1:$AA$200,2,FALSE)</f>
        <v>101515</v>
      </c>
      <c r="C112" s="4" t="str">
        <f>VLOOKUP(A112,[1]PALADINI!$A$1:$AA$200,3,FALSE)</f>
        <v>FRANG BURGUER CHEDAR BACON ( 16 FLOW X 160 GR )</v>
      </c>
      <c r="D112" s="5">
        <f>VLOOKUP(A112,[1]PALADINI!$A$1:$AA$200,10,FALSE)</f>
        <v>1676.2355650873887</v>
      </c>
      <c r="E112" s="2">
        <f>VLOOKUP(A112,[1]PALADINI!$A$1:$AA$200,22,FALSE)</f>
        <v>0.05</v>
      </c>
      <c r="F112" s="5">
        <f>VLOOKUP(A112,[1]PALADINI!$A$1:$AA$200,23,FALSE)</f>
        <v>1592.4237868330192</v>
      </c>
      <c r="H112" t="s">
        <v>6</v>
      </c>
    </row>
    <row r="113" spans="1:8" x14ac:dyDescent="0.25">
      <c r="A113" s="1">
        <v>4064</v>
      </c>
      <c r="B113" s="1">
        <f>VLOOKUP(A113,[1]PALADINI!$A$1:$AA$200,2,FALSE)</f>
        <v>100849</v>
      </c>
      <c r="C113" s="4" t="str">
        <f>VLOOKUP(A113,[1]PALADINI!$A$1:$AA$200,3,FALSE)</f>
        <v>HAMBURGUESAS PALADINI FINITAS X72UN</v>
      </c>
      <c r="D113" s="5">
        <f>VLOOKUP(A113,[1]PALADINI!$A$1:$AA$200,10,FALSE)</f>
        <v>60847.864998313336</v>
      </c>
      <c r="E113" s="2">
        <f>VLOOKUP(A113,[1]PALADINI!$A$1:$AA$200,22,FALSE)</f>
        <v>0.05</v>
      </c>
      <c r="F113" s="5">
        <f>VLOOKUP(A113,[1]PALADINI!$A$1:$AA$200,23,FALSE)</f>
        <v>57805.471748397671</v>
      </c>
      <c r="H113" t="s">
        <v>6</v>
      </c>
    </row>
    <row r="114" spans="1:8" x14ac:dyDescent="0.25">
      <c r="A114" s="1">
        <v>4066</v>
      </c>
      <c r="B114" s="1">
        <f>VLOOKUP(A114,[1]PALADINI!$A$1:$AA$200,2,FALSE)</f>
        <v>101242</v>
      </c>
      <c r="C114" s="4" t="str">
        <f>VLOOKUP(A114,[1]PALADINI!$A$1:$AA$200,3,FALSE)</f>
        <v>HAMBURGUESAS DE CERDO ( 16 FLOW X 160 GR )</v>
      </c>
      <c r="D114" s="5">
        <f>VLOOKUP(A114,[1]PALADINI!$A$1:$AA$200,10,FALSE)</f>
        <v>1676.2355650873887</v>
      </c>
      <c r="E114" s="2">
        <f>VLOOKUP(A114,[1]PALADINI!$A$1:$AA$200,22,FALSE)</f>
        <v>0.05</v>
      </c>
      <c r="F114" s="5">
        <f>VLOOKUP(A114,[1]PALADINI!$A$1:$AA$200,23,FALSE)</f>
        <v>1592.4237868330192</v>
      </c>
      <c r="H114" t="s">
        <v>6</v>
      </c>
    </row>
    <row r="115" spans="1:8" x14ac:dyDescent="0.25">
      <c r="A115" s="1">
        <v>4065</v>
      </c>
      <c r="B115" s="1">
        <f>VLOOKUP(A115,[1]PALADINI!$A$1:$AA$200,2,FALSE)</f>
        <v>101189</v>
      </c>
      <c r="C115" s="4" t="str">
        <f>VLOOKUP(A115,[1]PALADINI!$A$1:$AA$200,3,FALSE)</f>
        <v>PALETA CON CUERO CON HUESO</v>
      </c>
      <c r="D115" s="5">
        <f>VLOOKUP(A115,[1]PALADINI!$A$1:$AA$200,10,FALSE)</f>
        <v>5579.6584263872937</v>
      </c>
      <c r="E115" s="2">
        <f>VLOOKUP(A115,[1]PALADINI!$A$1:$AA$200,22,FALSE)</f>
        <v>0.05</v>
      </c>
      <c r="F115" s="5">
        <f>VLOOKUP(A115,[1]PALADINI!$A$1:$AA$200,23,FALSE)</f>
        <v>5300.6755050679294</v>
      </c>
      <c r="H115" t="s">
        <v>6</v>
      </c>
    </row>
    <row r="116" spans="1:8" x14ac:dyDescent="0.25">
      <c r="A116" s="1">
        <v>4071</v>
      </c>
      <c r="B116" s="1">
        <f>VLOOKUP(A116,[1]PALADINI!$A$1:$AA$200,2,FALSE)</f>
        <v>101892</v>
      </c>
      <c r="C116" s="4" t="str">
        <f>VLOOKUP(A116,[1]PALADINI!$A$1:$AA$200,3,FALSE)</f>
        <v>PALADINI MATAMBRE DE CERDO FLIAR A/V X 600 GR</v>
      </c>
      <c r="D116" s="5">
        <f>VLOOKUP(A116,[1]PALADINI!$A$1:$AA$200,10,FALSE)</f>
        <v>18657.129412398448</v>
      </c>
      <c r="E116" s="2">
        <f>VLOOKUP(A116,[1]PALADINI!$A$1:$AA$200,22,FALSE)</f>
        <v>0.05</v>
      </c>
      <c r="F116" s="5">
        <f>VLOOKUP(A116,[1]PALADINI!$A$1:$AA$200,23,FALSE)</f>
        <v>17724.272941778527</v>
      </c>
      <c r="H116" t="s">
        <v>6</v>
      </c>
    </row>
    <row r="117" spans="1:8" x14ac:dyDescent="0.25">
      <c r="A117" s="1">
        <v>4074</v>
      </c>
      <c r="B117" s="1">
        <f>VLOOKUP(A117,[1]PALADINI!$A$1:$AA$200,2,FALSE)</f>
        <v>11643</v>
      </c>
      <c r="C117" s="4" t="str">
        <f>VLOOKUP(A117,[1]PALADINI!$A$1:$AA$200,3,FALSE)</f>
        <v>PALADINI BONDIOLA DE CERDO A/V X3.4KG</v>
      </c>
      <c r="D117" s="5">
        <f>VLOOKUP(A117,[1]PALADINI!$A$1:$AA$200,10,FALSE)</f>
        <v>8444.4113633515954</v>
      </c>
      <c r="E117" s="2">
        <f>VLOOKUP(A117,[1]PALADINI!$A$1:$AA$200,22,FALSE)</f>
        <v>0.05</v>
      </c>
      <c r="F117" s="5">
        <f>VLOOKUP(A117,[1]PALADINI!$A$1:$AA$200,23,FALSE)</f>
        <v>8022.1907951840158</v>
      </c>
      <c r="H117" t="s">
        <v>6</v>
      </c>
    </row>
    <row r="118" spans="1:8" x14ac:dyDescent="0.25">
      <c r="A118" s="1">
        <v>4075</v>
      </c>
      <c r="B118" s="1">
        <f>VLOOKUP(A118,[1]PALADINI!$A$1:$AA$200,2,FALSE)</f>
        <v>11619</v>
      </c>
      <c r="C118" s="4" t="str">
        <f>VLOOKUP(A118,[1]PALADINI!$A$1:$AA$200,3,FALSE)</f>
        <v>PALADINI CARRE DE CERDO A/V X2KG</v>
      </c>
      <c r="D118" s="5">
        <f>VLOOKUP(A118,[1]PALADINI!$A$1:$AA$200,10,FALSE)</f>
        <v>9653.6011348075754</v>
      </c>
      <c r="E118" s="2">
        <f>VLOOKUP(A118,[1]PALADINI!$A$1:$AA$200,22,FALSE)</f>
        <v>0.05</v>
      </c>
      <c r="F118" s="5">
        <f>VLOOKUP(A118,[1]PALADINI!$A$1:$AA$200,23,FALSE)</f>
        <v>9170.9210780671965</v>
      </c>
      <c r="H118" t="s">
        <v>6</v>
      </c>
    </row>
    <row r="119" spans="1:8" x14ac:dyDescent="0.25">
      <c r="A119" s="1">
        <v>4076</v>
      </c>
      <c r="B119" s="1">
        <f>VLOOKUP(A119,[1]PALADINI!$A$1:$AA$200,2,FALSE)</f>
        <v>100484</v>
      </c>
      <c r="C119" s="4" t="str">
        <f>VLOOKUP(A119,[1]PALADINI!$A$1:$AA$200,3,FALSE)</f>
        <v>COSTILLAR DE CERDO</v>
      </c>
      <c r="D119" s="5">
        <f>VLOOKUP(A119,[1]PALADINI!$A$1:$AA$200,10,FALSE)</f>
        <v>10926.075360254505</v>
      </c>
      <c r="E119" s="2">
        <f>VLOOKUP(A119,[1]PALADINI!$A$1:$AA$200,22,FALSE)</f>
        <v>0.05</v>
      </c>
      <c r="F119" s="5">
        <f>VLOOKUP(A119,[1]PALADINI!$A$1:$AA$200,23,FALSE)</f>
        <v>10379.771592241779</v>
      </c>
      <c r="H119" t="s">
        <v>6</v>
      </c>
    </row>
    <row r="120" spans="1:8" x14ac:dyDescent="0.25">
      <c r="A120" s="1">
        <v>4077</v>
      </c>
      <c r="B120" s="1">
        <f>VLOOKUP(A120,[1]PALADINI!$A$1:$AA$200,2,FALSE)</f>
        <v>100982</v>
      </c>
      <c r="C120" s="4" t="str">
        <f>VLOOKUP(A120,[1]PALADINI!$A$1:$AA$200,3,FALSE)</f>
        <v>PALADINI RIBS P GASTRONOMIA X11KG</v>
      </c>
      <c r="D120" s="5">
        <f>VLOOKUP(A120,[1]PALADINI!$A$1:$AA$200,10,FALSE)</f>
        <v>7129.9130750158274</v>
      </c>
      <c r="E120" s="2">
        <f>VLOOKUP(A120,[1]PALADINI!$A$1:$AA$200,22,FALSE)</f>
        <v>0.05</v>
      </c>
      <c r="F120" s="5">
        <f>VLOOKUP(A120,[1]PALADINI!$A$1:$AA$200,23,FALSE)</f>
        <v>6773.417421265036</v>
      </c>
      <c r="H120" t="s">
        <v>6</v>
      </c>
    </row>
    <row r="121" spans="1:8" x14ac:dyDescent="0.25">
      <c r="A121" s="1">
        <v>4078</v>
      </c>
      <c r="B121" s="1">
        <f>VLOOKUP(A121,[1]PALADINI!$A$1:$AA$200,2,FALSE)</f>
        <v>101186</v>
      </c>
      <c r="C121" s="4" t="str">
        <f>VLOOKUP(A121,[1]PALADINI!$A$1:$AA$200,3,FALSE)</f>
        <v>PALADINI PECHITO CN MANTO X4.3KG</v>
      </c>
      <c r="D121" s="5">
        <f>VLOOKUP(A121,[1]PALADINI!$A$1:$AA$200,10,FALSE)</f>
        <v>7355.0425579229968</v>
      </c>
      <c r="E121" s="2">
        <f>VLOOKUP(A121,[1]PALADINI!$A$1:$AA$200,22,FALSE)</f>
        <v>0.05</v>
      </c>
      <c r="F121" s="5">
        <f>VLOOKUP(A121,[1]PALADINI!$A$1:$AA$200,23,FALSE)</f>
        <v>6987.2904300268474</v>
      </c>
      <c r="H121" t="s">
        <v>6</v>
      </c>
    </row>
    <row r="122" spans="1:8" x14ac:dyDescent="0.25">
      <c r="A122" s="1">
        <v>4079</v>
      </c>
      <c r="B122" s="1">
        <f>VLOOKUP(A122,[1]PALADINI!$A$1:$AA$200,2,FALSE)</f>
        <v>101188</v>
      </c>
      <c r="C122" s="4" t="str">
        <f>VLOOKUP(A122,[1]PALADINI!$A$1:$AA$200,3,FALSE)</f>
        <v>JAMON CON CUERO CON HUESO</v>
      </c>
      <c r="D122" s="5">
        <f>VLOOKUP(A122,[1]PALADINI!$A$1:$AA$200,10,FALSE)</f>
        <v>6354.8352718073957</v>
      </c>
      <c r="E122" s="2">
        <f>VLOOKUP(A122,[1]PALADINI!$A$1:$AA$200,22,FALSE)</f>
        <v>0.05</v>
      </c>
      <c r="F122" s="5">
        <f>VLOOKUP(A122,[1]PALADINI!$A$1:$AA$200,23,FALSE)</f>
        <v>6037.0935082170254</v>
      </c>
      <c r="H122" t="s">
        <v>6</v>
      </c>
    </row>
    <row r="123" spans="1:8" x14ac:dyDescent="0.25">
      <c r="A123" s="1">
        <v>4080</v>
      </c>
      <c r="B123" s="1">
        <f>VLOOKUP(A123,[1]PALADINI!$A$1:$AA$200,2,FALSE)</f>
        <v>100993</v>
      </c>
      <c r="C123" s="4" t="str">
        <f>VLOOKUP(A123,[1]PALADINI!$A$1:$AA$200,3,FALSE)</f>
        <v>PALADINI CHURRASQUITO A/V X2KG</v>
      </c>
      <c r="D123" s="5">
        <f>VLOOKUP(A123,[1]PALADINI!$A$1:$AA$200,10,FALSE)</f>
        <v>13410.405955587361</v>
      </c>
      <c r="E123" s="2">
        <f>VLOOKUP(A123,[1]PALADINI!$A$1:$AA$200,22,FALSE)</f>
        <v>0.05</v>
      </c>
      <c r="F123" s="5">
        <f>VLOOKUP(A123,[1]PALADINI!$A$1:$AA$200,23,FALSE)</f>
        <v>12739.885657807992</v>
      </c>
      <c r="H123" t="s">
        <v>6</v>
      </c>
    </row>
    <row r="124" spans="1:8" x14ac:dyDescent="0.25">
      <c r="A124" s="1">
        <v>4081</v>
      </c>
      <c r="B124" s="1">
        <f>VLOOKUP(A124,[1]PALADINI!$A$1:$AA$200,2,FALSE)</f>
        <v>11650</v>
      </c>
      <c r="C124" s="4" t="str">
        <f>VLOOKUP(A124,[1]PALADINI!$A$1:$AA$200,3,FALSE)</f>
        <v>PALADINI SOLOMILLO DE CERDO A/V X2KG</v>
      </c>
      <c r="D124" s="5">
        <f>VLOOKUP(A124,[1]PALADINI!$A$1:$AA$200,10,FALSE)</f>
        <v>10283.208351826779</v>
      </c>
      <c r="E124" s="2">
        <f>VLOOKUP(A124,[1]PALADINI!$A$1:$AA$200,22,FALSE)</f>
        <v>0.05</v>
      </c>
      <c r="F124" s="5">
        <f>VLOOKUP(A124,[1]PALADINI!$A$1:$AA$200,23,FALSE)</f>
        <v>9769.0479342354411</v>
      </c>
      <c r="H124" t="s">
        <v>6</v>
      </c>
    </row>
    <row r="125" spans="1:8" x14ac:dyDescent="0.25">
      <c r="A125" s="1">
        <v>4083</v>
      </c>
      <c r="B125" s="1">
        <f>VLOOKUP(A125,[1]PALADINI!$A$1:$AA$200,2,FALSE)</f>
        <v>101192</v>
      </c>
      <c r="C125" s="4" t="str">
        <f>VLOOKUP(A125,[1]PALADINI!$A$1:$AA$200,3,FALSE)</f>
        <v>PECHITO CN MANTO PALADINI CONGELADO X4.3KG</v>
      </c>
      <c r="D125" s="5">
        <f>VLOOKUP(A125,[1]PALADINI!$A$1:$AA$200,10,FALSE)</f>
        <v>7036.1290495557159</v>
      </c>
      <c r="E125" s="2">
        <f>VLOOKUP(A125,[1]PALADINI!$A$1:$AA$200,22,FALSE)</f>
        <v>0.05</v>
      </c>
      <c r="F125" s="5">
        <f>VLOOKUP(A125,[1]PALADINI!$A$1:$AA$200,23,FALSE)</f>
        <v>6684.3225970779304</v>
      </c>
      <c r="H125" t="s">
        <v>6</v>
      </c>
    </row>
    <row r="126" spans="1:8" x14ac:dyDescent="0.25">
      <c r="A126" s="1">
        <v>4085</v>
      </c>
      <c r="B126" s="1">
        <f>VLOOKUP(A126,[1]PALADINI!$A$1:$AA$200,2,FALSE)</f>
        <v>101891</v>
      </c>
      <c r="C126" s="4" t="str">
        <f>VLOOKUP(A126,[1]PALADINI!$A$1:$AA$200,3,FALSE)</f>
        <v>BONDIOLA FLIAR A/V PALADINI X1KG</v>
      </c>
      <c r="D126" s="5">
        <f>VLOOKUP(A126,[1]PALADINI!$A$1:$AA$200,10,FALSE)</f>
        <v>9906.6502652579766</v>
      </c>
      <c r="E126" s="2">
        <f>VLOOKUP(A126,[1]PALADINI!$A$1:$AA$200,22,FALSE)</f>
        <v>0.05</v>
      </c>
      <c r="F126" s="5">
        <f>VLOOKUP(A126,[1]PALADINI!$A$1:$AA$200,23,FALSE)</f>
        <v>9411.3177519950768</v>
      </c>
      <c r="H126" t="s">
        <v>6</v>
      </c>
    </row>
    <row r="127" spans="1:8" x14ac:dyDescent="0.25">
      <c r="A127" s="1">
        <v>4082</v>
      </c>
      <c r="B127" s="1">
        <f>VLOOKUP(A127,[1]PALADINI!$A$1:$AA$200,2,FALSE)</f>
        <v>100579</v>
      </c>
      <c r="C127" s="4" t="str">
        <f>VLOOKUP(A127,[1]PALADINI!$A$1:$AA$200,3,FALSE)</f>
        <v>GUISADITO</v>
      </c>
      <c r="D127" s="5">
        <f>VLOOKUP(A127,[1]PALADINI!$A$1:$AA$200,10,FALSE)</f>
        <v>2569.4831584709946</v>
      </c>
      <c r="E127" s="2">
        <f>VLOOKUP(A127,[1]PALADINI!$A$1:$AA$200,22,FALSE)</f>
        <v>0.05</v>
      </c>
      <c r="F127" s="5">
        <f>VLOOKUP(A127,[1]PALADINI!$A$1:$AA$200,23,FALSE)</f>
        <v>2441.0090005474449</v>
      </c>
      <c r="H127" t="s">
        <v>6</v>
      </c>
    </row>
    <row r="128" spans="1:8" x14ac:dyDescent="0.25">
      <c r="A128" s="1">
        <v>4084</v>
      </c>
      <c r="B128" s="1">
        <f>VLOOKUP(A128,[1]PALADINI!$A$1:$AA$200,2,FALSE)</f>
        <v>100983</v>
      </c>
      <c r="C128" s="4" t="str">
        <f>VLOOKUP(A128,[1]PALADINI!$A$1:$AA$200,3,FALSE)</f>
        <v>PALADINI NUGGETS DE POLLO CONGELADOS X 380 GR</v>
      </c>
      <c r="D128" s="5">
        <f>VLOOKUP(A128,[1]PALADINI!$A$1:$AA$200,10,FALSE)</f>
        <v>4263.202856501417</v>
      </c>
      <c r="E128" s="2">
        <f>VLOOKUP(A128,[1]PALADINI!$A$1:$AA$200,22,FALSE)</f>
        <v>0.05</v>
      </c>
      <c r="F128" s="5">
        <f>VLOOKUP(A128,[1]PALADINI!$A$1:$AA$200,23,FALSE)</f>
        <v>4050.042713676346</v>
      </c>
      <c r="H128" t="s">
        <v>6</v>
      </c>
    </row>
    <row r="129" spans="1:8" x14ac:dyDescent="0.25">
      <c r="A129" s="1">
        <v>4086</v>
      </c>
      <c r="B129" s="1">
        <f>VLOOKUP(A129,[1]PALADINI!$A$1:$AA$200,2,FALSE)</f>
        <v>100983</v>
      </c>
      <c r="C129" s="4" t="str">
        <f>VLOOKUP(A129,[1]PALADINI!$A$1:$AA$200,3,FALSE)</f>
        <v>PALADINI NUGGETS PALADINI X420GR</v>
      </c>
      <c r="D129" s="5">
        <f>VLOOKUP(A129,[1]PALADINI!$A$1:$AA$200,10,FALSE)</f>
        <v>4263.202856501417</v>
      </c>
      <c r="E129" s="2">
        <f>VLOOKUP(A129,[1]PALADINI!$A$1:$AA$200,22,FALSE)</f>
        <v>0.05</v>
      </c>
      <c r="F129" s="5">
        <f>VLOOKUP(A129,[1]PALADINI!$A$1:$AA$200,23,FALSE)</f>
        <v>4050.042713676346</v>
      </c>
      <c r="H129" t="s">
        <v>6</v>
      </c>
    </row>
    <row r="130" spans="1:8" x14ac:dyDescent="0.25">
      <c r="A130" s="1">
        <v>4094</v>
      </c>
      <c r="B130" s="1">
        <f>VLOOKUP(A130,[1]PALADINI!$A$1:$AA$200,2,FALSE)</f>
        <v>102484</v>
      </c>
      <c r="C130" s="4" t="str">
        <f>VLOOKUP(A130,[1]PALADINI!$A$1:$AA$200,3,FALSE)</f>
        <v>MED DE POLLO CLASICO PALADINI X170GR **OJO**</v>
      </c>
      <c r="D130" s="5">
        <f>VLOOKUP(A130,[1]PALADINI!$A$1:$AA$200,10,FALSE)</f>
        <v>1955.8310784431787</v>
      </c>
      <c r="E130" s="2">
        <f>VLOOKUP(A130,[1]PALADINI!$A$1:$AA$200,22,FALSE)</f>
        <v>0.05</v>
      </c>
      <c r="F130" s="5">
        <f>VLOOKUP(A130,[1]PALADINI!$A$1:$AA$200,23,FALSE)</f>
        <v>1858.0395245210198</v>
      </c>
      <c r="H130" t="s">
        <v>6</v>
      </c>
    </row>
    <row r="131" spans="1:8" x14ac:dyDescent="0.25">
      <c r="A131" s="1">
        <v>4095</v>
      </c>
      <c r="B131" s="1">
        <f>VLOOKUP(A131,[1]PALADINI!$A$1:$AA$200,2,FALSE)</f>
        <v>102483</v>
      </c>
      <c r="C131" s="4" t="str">
        <f>VLOOKUP(A131,[1]PALADINI!$A$1:$AA$200,3,FALSE)</f>
        <v>MED DE POLLO JAMON Y QUESO PALADINI X170GR **OJO**</v>
      </c>
      <c r="D131" s="5">
        <f>VLOOKUP(A131,[1]PALADINI!$A$1:$AA$200,10,FALSE)</f>
        <v>2318.0450900505875</v>
      </c>
      <c r="E131" s="2">
        <f>VLOOKUP(A131,[1]PALADINI!$A$1:$AA$200,22,FALSE)</f>
        <v>0.05</v>
      </c>
      <c r="F131" s="5">
        <f>VLOOKUP(A131,[1]PALADINI!$A$1:$AA$200,23,FALSE)</f>
        <v>2202.142835548058</v>
      </c>
      <c r="H131" t="s">
        <v>6</v>
      </c>
    </row>
    <row r="132" spans="1:8" x14ac:dyDescent="0.25">
      <c r="A132" s="1">
        <v>4104</v>
      </c>
      <c r="B132" s="1">
        <f>VLOOKUP(A132,[1]PALADINI!$A$1:$AA$200,2,FALSE)</f>
        <v>100763</v>
      </c>
      <c r="C132" s="4" t="str">
        <f>VLOOKUP(A132,[1]PALADINI!$A$1:$AA$200,3,FALSE)</f>
        <v>QUESO PORT SALUT HORMA</v>
      </c>
      <c r="D132" s="5">
        <f>VLOOKUP(A132,[1]PALADINI!$A$1:$AA$200,10,FALSE)</f>
        <v>11844.25792361992</v>
      </c>
      <c r="E132" s="2">
        <f>VLOOKUP(A132,[1]PALADINI!$A$1:$AA$200,22,FALSE)</f>
        <v>0.05</v>
      </c>
      <c r="F132" s="5">
        <f>VLOOKUP(A132,[1]PALADINI!$A$1:$AA$200,23,FALSE)</f>
        <v>11252.045027438924</v>
      </c>
      <c r="H132" t="s">
        <v>6</v>
      </c>
    </row>
    <row r="133" spans="1:8" x14ac:dyDescent="0.25">
      <c r="A133" s="1">
        <v>4112</v>
      </c>
      <c r="B133" s="1">
        <f>VLOOKUP(A133,[1]PALADINI!$A$1:$AA$200,2,FALSE)</f>
        <v>100765</v>
      </c>
      <c r="C133" s="4" t="str">
        <f>VLOOKUP(A133,[1]PALADINI!$A$1:$AA$200,3,FALSE)</f>
        <v>PALADINI REGGIANITO PALADINI X7KG</v>
      </c>
      <c r="D133" s="5">
        <f>VLOOKUP(A133,[1]PALADINI!$A$1:$AA$200,10,FALSE)</f>
        <v>23636.394913991815</v>
      </c>
      <c r="E133" s="2">
        <f>VLOOKUP(A133,[1]PALADINI!$A$1:$AA$200,22,FALSE)</f>
        <v>0.05</v>
      </c>
      <c r="F133" s="5">
        <f>VLOOKUP(A133,[1]PALADINI!$A$1:$AA$200,23,FALSE)</f>
        <v>22454.575168292224</v>
      </c>
      <c r="H133" t="s">
        <v>6</v>
      </c>
    </row>
    <row r="134" spans="1:8" x14ac:dyDescent="0.25">
      <c r="A134" s="1">
        <v>4116</v>
      </c>
      <c r="B134" s="1">
        <f>VLOOKUP(A134,[1]PALADINI!$A$1:$AA$200,2,FALSE)</f>
        <v>100766</v>
      </c>
      <c r="C134" s="4" t="str">
        <f>VLOOKUP(A134,[1]PALADINI!$A$1:$AA$200,3,FALSE)</f>
        <v>QUESO REGGIANITO MEDIA HORMA A/V</v>
      </c>
      <c r="D134" s="5">
        <f>VLOOKUP(A134,[1]PALADINI!$A$1:$AA$200,10,FALSE)</f>
        <v>25386.617777424308</v>
      </c>
      <c r="E134" s="2">
        <f>VLOOKUP(A134,[1]PALADINI!$A$1:$AA$200,22,FALSE)</f>
        <v>0.05</v>
      </c>
      <c r="F134" s="5">
        <f>VLOOKUP(A134,[1]PALADINI!$A$1:$AA$200,23,FALSE)</f>
        <v>24117.286888553092</v>
      </c>
      <c r="H134" t="s">
        <v>6</v>
      </c>
    </row>
    <row r="135" spans="1:8" x14ac:dyDescent="0.25">
      <c r="A135" s="1">
        <v>4120</v>
      </c>
      <c r="B135" s="1">
        <f>VLOOKUP(A135,[1]PALADINI!$A$1:$AA$200,2,FALSE)</f>
        <v>100840</v>
      </c>
      <c r="C135" s="4" t="str">
        <f>VLOOKUP(A135,[1]PALADINI!$A$1:$AA$200,3,FALSE)</f>
        <v>QUESO PORT SALUT MEDIA HORMA</v>
      </c>
      <c r="D135" s="5">
        <f>VLOOKUP(A135,[1]PALADINI!$A$1:$AA$200,10,FALSE)</f>
        <v>12260.338893023418</v>
      </c>
      <c r="E135" s="2">
        <f>VLOOKUP(A135,[1]PALADINI!$A$1:$AA$200,22,FALSE)</f>
        <v>0.05</v>
      </c>
      <c r="F135" s="5">
        <f>VLOOKUP(A135,[1]PALADINI!$A$1:$AA$200,23,FALSE)</f>
        <v>11647.321948372246</v>
      </c>
      <c r="H135" t="s">
        <v>6</v>
      </c>
    </row>
    <row r="136" spans="1:8" x14ac:dyDescent="0.25">
      <c r="A136" s="1">
        <v>4124</v>
      </c>
      <c r="B136" s="1">
        <f>VLOOKUP(A136,[1]PALADINI!$A$1:$AA$200,2,FALSE)</f>
        <v>100842</v>
      </c>
      <c r="C136" s="4" t="str">
        <f>VLOOKUP(A136,[1]PALADINI!$A$1:$AA$200,3,FALSE)</f>
        <v>QUESO PATEGRAS HORMA</v>
      </c>
      <c r="D136" s="5">
        <f>VLOOKUP(A136,[1]PALADINI!$A$1:$AA$200,10,FALSE)</f>
        <v>18387.917236672227</v>
      </c>
      <c r="E136" s="2">
        <f>VLOOKUP(A136,[1]PALADINI!$A$1:$AA$200,22,FALSE)</f>
        <v>0.05</v>
      </c>
      <c r="F136" s="5">
        <f>VLOOKUP(A136,[1]PALADINI!$A$1:$AA$200,23,FALSE)</f>
        <v>17468.521374838616</v>
      </c>
      <c r="H136" t="s">
        <v>6</v>
      </c>
    </row>
    <row r="137" spans="1:8" x14ac:dyDescent="0.25">
      <c r="A137" s="1">
        <v>4128</v>
      </c>
      <c r="B137" s="1">
        <f>VLOOKUP(A137,[1]PALADINI!$A$1:$AA$200,2,FALSE)</f>
        <v>100843</v>
      </c>
      <c r="C137" s="4" t="str">
        <f>VLOOKUP(A137,[1]PALADINI!$A$1:$AA$200,3,FALSE)</f>
        <v>QUESO SARDO HORMA</v>
      </c>
      <c r="D137" s="5">
        <f>VLOOKUP(A137,[1]PALADINI!$A$1:$AA$200,10,FALSE)</f>
        <v>23257.621660687262</v>
      </c>
      <c r="E137" s="2">
        <f>VLOOKUP(A137,[1]PALADINI!$A$1:$AA$200,22,FALSE)</f>
        <v>0.05</v>
      </c>
      <c r="F137" s="5">
        <f>VLOOKUP(A137,[1]PALADINI!$A$1:$AA$200,23,FALSE)</f>
        <v>22094.740577652898</v>
      </c>
      <c r="H137" t="s">
        <v>6</v>
      </c>
    </row>
    <row r="138" spans="1:8" x14ac:dyDescent="0.25">
      <c r="A138" s="1">
        <v>4132</v>
      </c>
      <c r="B138" s="1">
        <f>VLOOKUP(A138,[1]PALADINI!$A$1:$AA$200,2,FALSE)</f>
        <v>100839</v>
      </c>
      <c r="C138" s="4" t="str">
        <f>VLOOKUP(A138,[1]PALADINI!$A$1:$AA$200,3,FALSE)</f>
        <v>QUESO CREMOSO HORMA</v>
      </c>
      <c r="D138" s="5">
        <f>VLOOKUP(A138,[1]PALADINI!$A$1:$AA$200,10,FALSE)</f>
        <v>10856.743791170815</v>
      </c>
      <c r="E138" s="2">
        <f>VLOOKUP(A138,[1]PALADINI!$A$1:$AA$200,22,FALSE)</f>
        <v>0.05</v>
      </c>
      <c r="F138" s="5">
        <f>VLOOKUP(A138,[1]PALADINI!$A$1:$AA$200,23,FALSE)</f>
        <v>10313.906601612274</v>
      </c>
      <c r="H138" t="s">
        <v>6</v>
      </c>
    </row>
    <row r="139" spans="1:8" x14ac:dyDescent="0.25">
      <c r="A139" s="1">
        <v>4136</v>
      </c>
      <c r="B139" s="1">
        <f>VLOOKUP(A139,[1]PALADINI!$A$1:$AA$200,2,FALSE)</f>
        <v>100841</v>
      </c>
      <c r="C139" s="4" t="str">
        <f>VLOOKUP(A139,[1]PALADINI!$A$1:$AA$200,3,FALSE)</f>
        <v>QUESO DANBO BARRA</v>
      </c>
      <c r="D139" s="5">
        <f>VLOOKUP(A139,[1]PALADINI!$A$1:$AA$200,10,FALSE)</f>
        <v>13644.337354748699</v>
      </c>
      <c r="E139" s="2">
        <f>VLOOKUP(A139,[1]PALADINI!$A$1:$AA$200,22,FALSE)</f>
        <v>0.05</v>
      </c>
      <c r="F139" s="5">
        <f>VLOOKUP(A139,[1]PALADINI!$A$1:$AA$200,23,FALSE)</f>
        <v>12962.120487011263</v>
      </c>
      <c r="H139" t="s">
        <v>6</v>
      </c>
    </row>
    <row r="140" spans="1:8" x14ac:dyDescent="0.25">
      <c r="A140" s="1">
        <v>4137</v>
      </c>
      <c r="B140" s="1">
        <f>VLOOKUP(A140,[1]PALADINI!$A$1:$AA$200,2,FALSE)</f>
        <v>102038</v>
      </c>
      <c r="C140" s="4" t="str">
        <f>VLOOKUP(A140,[1]PALADINI!$A$1:$AA$200,3,FALSE)</f>
        <v>PALADINI PROVOLETA X 160GR</v>
      </c>
      <c r="D140" s="5">
        <f>VLOOKUP(A140,[1]PALADINI!$A$1:$AA$200,10,FALSE)</f>
        <v>2867.621409185057</v>
      </c>
      <c r="E140" s="2">
        <f>VLOOKUP(A140,[1]PALADINI!$A$1:$AA$200,22,FALSE)</f>
        <v>0.05</v>
      </c>
      <c r="F140" s="5">
        <f>VLOOKUP(A140,[1]PALADINI!$A$1:$AA$200,23,FALSE)</f>
        <v>2724.2403387258041</v>
      </c>
      <c r="H140" t="s">
        <v>6</v>
      </c>
    </row>
    <row r="141" spans="1:8" x14ac:dyDescent="0.25">
      <c r="A141" s="1">
        <v>4144</v>
      </c>
      <c r="B141" s="1">
        <f>VLOOKUP(A141,[1]PALADINI!$A$1:$AA$200,2,FALSE)</f>
        <v>101557</v>
      </c>
      <c r="C141" s="4" t="str">
        <f>VLOOKUP(A141,[1]PALADINI!$A$1:$AA$200,3,FALSE)</f>
        <v>TAPA PASCUALINA HOJALDRE X 400 GR</v>
      </c>
      <c r="D141" s="5">
        <f>VLOOKUP(A141,[1]PALADINI!$A$1:$AA$200,10,FALSE)</f>
        <v>1548.6197150468311</v>
      </c>
      <c r="E141" s="2">
        <f>VLOOKUP(A141,[1]PALADINI!$A$1:$AA$200,22,FALSE)</f>
        <v>0.05</v>
      </c>
      <c r="F141" s="5">
        <f>VLOOKUP(A141,[1]PALADINI!$A$1:$AA$200,23,FALSE)</f>
        <v>1471.1887292944896</v>
      </c>
      <c r="H141" t="s">
        <v>6</v>
      </c>
    </row>
    <row r="142" spans="1:8" x14ac:dyDescent="0.25">
      <c r="A142" s="1">
        <v>4172</v>
      </c>
      <c r="B142" s="1">
        <f>VLOOKUP(A142,[1]PALADINI!$A$1:$AA$200,2,FALSE)</f>
        <v>101595</v>
      </c>
      <c r="C142" s="4" t="str">
        <f>VLOOKUP(A142,[1]PALADINI!$A$1:$AA$200,3,FALSE)</f>
        <v>PAPAS BASTON PALADINI X700GR</v>
      </c>
      <c r="D142" s="5">
        <f>VLOOKUP(A142,[1]PALADINI!$A$1:$AA$200,10,FALSE)</f>
        <v>3339.9261732696086</v>
      </c>
      <c r="E142" s="2">
        <f>VLOOKUP(A142,[1]PALADINI!$A$1:$AA$200,22,FALSE)</f>
        <v>0.05</v>
      </c>
      <c r="F142" s="5">
        <f>VLOOKUP(A142,[1]PALADINI!$A$1:$AA$200,23,FALSE)</f>
        <v>3172.9298646061284</v>
      </c>
      <c r="H142" t="s">
        <v>6</v>
      </c>
    </row>
    <row r="143" spans="1:8" x14ac:dyDescent="0.25">
      <c r="A143" s="1">
        <v>4176</v>
      </c>
      <c r="B143" s="1">
        <f>VLOOKUP(A143,[1]PALADINI!$A$1:$AA$200,2,FALSE)</f>
        <v>101589</v>
      </c>
      <c r="C143" s="4" t="str">
        <f>VLOOKUP(A143,[1]PALADINI!$A$1:$AA$200,3,FALSE)</f>
        <v>PAPAS CONGELADAS RUSTICAS X 700 GR</v>
      </c>
      <c r="D143" s="5">
        <f>VLOOKUP(A143,[1]PALADINI!$A$1:$AA$200,10,FALSE)</f>
        <v>3816.7373247995311</v>
      </c>
      <c r="E143" s="2">
        <f>VLOOKUP(A143,[1]PALADINI!$A$1:$AA$200,22,FALSE)</f>
        <v>0.05</v>
      </c>
      <c r="F143" s="5">
        <f>VLOOKUP(A143,[1]PALADINI!$A$1:$AA$200,23,FALSE)</f>
        <v>3625.9004585595544</v>
      </c>
      <c r="H143" t="s">
        <v>6</v>
      </c>
    </row>
    <row r="144" spans="1:8" x14ac:dyDescent="0.25">
      <c r="A144" s="1">
        <v>4180</v>
      </c>
      <c r="B144" s="1">
        <f>VLOOKUP(A144,[1]PALADINI!$A$1:$AA$200,2,FALSE)</f>
        <v>101588</v>
      </c>
      <c r="C144" s="4" t="str">
        <f>VLOOKUP(A144,[1]PALADINI!$A$1:$AA$200,3,FALSE)</f>
        <v>PAPAS CONGELADAS ESPAÃOLAS X 700 GR</v>
      </c>
      <c r="D144" s="5">
        <f>VLOOKUP(A144,[1]PALADINI!$A$1:$AA$200,10,FALSE)</f>
        <v>3507.2499795334893</v>
      </c>
      <c r="E144" s="2">
        <f>VLOOKUP(A144,[1]PALADINI!$A$1:$AA$200,22,FALSE)</f>
        <v>0.05</v>
      </c>
      <c r="F144" s="5">
        <f>VLOOKUP(A144,[1]PALADINI!$A$1:$AA$200,23,FALSE)</f>
        <v>3331.8874805568148</v>
      </c>
      <c r="H144" t="s">
        <v>6</v>
      </c>
    </row>
    <row r="145" spans="1:8" x14ac:dyDescent="0.25">
      <c r="A145" s="1">
        <v>4184</v>
      </c>
      <c r="B145" s="1">
        <f>VLOOKUP(A145,[1]PALADINI!$A$1:$AA$200,2,FALSE)</f>
        <v>102365</v>
      </c>
      <c r="C145" s="4" t="str">
        <f>VLOOKUP(A145,[1]PALADINI!$A$1:$AA$200,3,FALSE)</f>
        <v>BONDIOLA ED. ESPECIAL 100 AÑOS</v>
      </c>
      <c r="D145" s="5">
        <f>VLOOKUP(A145,[1]PALADINI!$A$1:$AA$200,10,FALSE)</f>
        <v>31691.022072801759</v>
      </c>
      <c r="E145" s="2">
        <f>VLOOKUP(A145,[1]PALADINI!$A$1:$AA$200,22,FALSE)</f>
        <v>0.05</v>
      </c>
      <c r="F145" s="5">
        <f>VLOOKUP(A145,[1]PALADINI!$A$1:$AA$200,23,FALSE)</f>
        <v>30106.47096916167</v>
      </c>
      <c r="H145" t="s">
        <v>6</v>
      </c>
    </row>
    <row r="146" spans="1:8" x14ac:dyDescent="0.25">
      <c r="A146" s="1">
        <v>4188</v>
      </c>
      <c r="B146" s="1">
        <f>VLOOKUP(A146,[1]PALADINI!$A$1:$AA$200,2,FALSE)</f>
        <v>102366</v>
      </c>
      <c r="C146" s="4" t="str">
        <f>VLOOKUP(A146,[1]PALADINI!$A$1:$AA$200,3,FALSE)</f>
        <v>SALAME ED. ESPECIAL 100 AÑOS</v>
      </c>
      <c r="D146" s="5">
        <f>VLOOKUP(A146,[1]PALADINI!$A$1:$AA$200,10,FALSE)</f>
        <v>44050.775072286182</v>
      </c>
      <c r="E146" s="2">
        <f>VLOOKUP(A146,[1]PALADINI!$A$1:$AA$200,22,FALSE)</f>
        <v>0.05</v>
      </c>
      <c r="F146" s="5">
        <f>VLOOKUP(A146,[1]PALADINI!$A$1:$AA$200,23,FALSE)</f>
        <v>41848.236318671872</v>
      </c>
      <c r="H146" t="s">
        <v>6</v>
      </c>
    </row>
    <row r="147" spans="1:8" x14ac:dyDescent="0.25">
      <c r="A147" s="1">
        <v>4192</v>
      </c>
      <c r="B147" s="1">
        <f>VLOOKUP(A147,[1]PALADINI!$A$1:$AA$200,2,FALSE)</f>
        <v>102364</v>
      </c>
      <c r="C147" s="4" t="str">
        <f>VLOOKUP(A147,[1]PALADINI!$A$1:$AA$200,3,FALSE)</f>
        <v>MORTADELA BOCHA ED. ESPECIAL 100 AÑOS</v>
      </c>
      <c r="D147" s="5">
        <f>VLOOKUP(A147,[1]PALADINI!$A$1:$AA$200,10,FALSE)</f>
        <v>14223.162388620367</v>
      </c>
      <c r="E147" s="2">
        <f>VLOOKUP(A147,[1]PALADINI!$A$1:$AA$200,22,FALSE)</f>
        <v>0.05</v>
      </c>
      <c r="F147" s="5">
        <f>VLOOKUP(A147,[1]PALADINI!$A$1:$AA$200,23,FALSE)</f>
        <v>13512.004269189349</v>
      </c>
      <c r="H147" t="s">
        <v>6</v>
      </c>
    </row>
    <row r="148" spans="1:8" x14ac:dyDescent="0.25">
      <c r="A148" s="1">
        <v>9000</v>
      </c>
      <c r="B148" s="1">
        <f>VLOOKUP(A148,[1]PAULINA!$A$1:$AA$300,2,FALSE)</f>
        <v>1000076</v>
      </c>
      <c r="C148" s="4" t="str">
        <f>VLOOKUP(A148,[1]PAULINA!$A$1:$AA$300,3,FALSE)</f>
        <v>LA PAULINA CREMOSO MEDIA HORMAX 2KG</v>
      </c>
      <c r="D148" s="5">
        <f>VLOOKUP(A148,[1]PAULINA!$A$1:$AA$300,8,FALSE)</f>
        <v>8347.3942568258317</v>
      </c>
      <c r="E148" s="2">
        <f>VLOOKUP(A148,[1]PAULINA!$A$1:$AA$300,26,FALSE)</f>
        <v>0.14000000000000001</v>
      </c>
      <c r="F148" s="5">
        <f>VLOOKUP(A148,[1]PAULINA!$A$1:$AA$300,27,FALSE)</f>
        <v>7178.7590608702149</v>
      </c>
      <c r="H148" t="s">
        <v>6</v>
      </c>
    </row>
    <row r="149" spans="1:8" x14ac:dyDescent="0.25">
      <c r="A149" s="1">
        <v>9004</v>
      </c>
      <c r="B149" s="1">
        <f>VLOOKUP(A149,[1]PAULINA!$A$1:$AA$300,2,FALSE)</f>
        <v>1000040</v>
      </c>
      <c r="C149" s="4" t="str">
        <f>VLOOKUP(A149,[1]PAULINA!$A$1:$AA$300,3,FALSE)</f>
        <v>LA PAULINA CREMOSO X4,5KG</v>
      </c>
      <c r="D149" s="5">
        <f>VLOOKUP(A149,[1]PAULINA!$A$1:$AA$300,8,FALSE)</f>
        <v>7291.5254847423976</v>
      </c>
      <c r="E149" s="2">
        <f>VLOOKUP(A149,[1]PAULINA!$A$1:$AA$300,26,FALSE)</f>
        <v>0.13</v>
      </c>
      <c r="F149" s="5">
        <f>VLOOKUP(A149,[1]PAULINA!$A$1:$AA$300,27,FALSE)</f>
        <v>6343.627171725886</v>
      </c>
      <c r="G149" s="6" t="s">
        <v>7</v>
      </c>
      <c r="H149" t="s">
        <v>6</v>
      </c>
    </row>
    <row r="150" spans="1:8" x14ac:dyDescent="0.25">
      <c r="A150" s="1">
        <v>9008</v>
      </c>
      <c r="B150" s="1">
        <f>VLOOKUP(A150,[1]PAULINA!$A$1:$AA$300,2,FALSE)</f>
        <v>1000030</v>
      </c>
      <c r="C150" s="4" t="str">
        <f>VLOOKUP(A150,[1]PAULINA!$A$1:$AA$300,3,FALSE)</f>
        <v>LA PAULINA CREMOSO TROZADO X500GR</v>
      </c>
      <c r="D150" s="5">
        <f>VLOOKUP(A150,[1]PAULINA!$A$1:$AA$300,8,FALSE)</f>
        <v>9006.3965218610447</v>
      </c>
      <c r="E150" s="2">
        <f>VLOOKUP(A150,[1]PAULINA!$A$1:$AA$300,26,FALSE)</f>
        <v>0.14000000000000001</v>
      </c>
      <c r="F150" s="5">
        <f>VLOOKUP(A150,[1]PAULINA!$A$1:$AA$300,27,FALSE)</f>
        <v>7745.5010088004983</v>
      </c>
      <c r="H150" t="s">
        <v>6</v>
      </c>
    </row>
    <row r="151" spans="1:8" x14ac:dyDescent="0.25">
      <c r="A151" s="1">
        <v>9012</v>
      </c>
      <c r="B151" s="1">
        <f>VLOOKUP(A151,[1]PAULINA!$A$1:$AA$300,2,FALSE)</f>
        <v>1000198</v>
      </c>
      <c r="C151" s="4" t="str">
        <f>VLOOKUP(A151,[1]PAULINA!$A$1:$AA$300,3,FALSE)</f>
        <v>LA PAULINA DOBLE CREMA CREMOSO X4KG</v>
      </c>
      <c r="D151" s="5">
        <f>VLOOKUP(A151,[1]PAULINA!$A$1:$AA$300,8,FALSE)</f>
        <v>8374.4253951948722</v>
      </c>
      <c r="E151" s="2">
        <f>VLOOKUP(A151,[1]PAULINA!$A$1:$AA$300,26,FALSE)</f>
        <v>0.05</v>
      </c>
      <c r="F151" s="5">
        <f>VLOOKUP(A151,[1]PAULINA!$A$1:$AA$300,27,FALSE)</f>
        <v>7955.7041254351288</v>
      </c>
      <c r="H151" t="s">
        <v>6</v>
      </c>
    </row>
    <row r="152" spans="1:8" x14ac:dyDescent="0.25">
      <c r="A152" s="1">
        <v>9016</v>
      </c>
      <c r="B152" s="1">
        <f>VLOOKUP(A152,[1]PAULINA!$A$1:$AA$300,2,FALSE)</f>
        <v>1000202</v>
      </c>
      <c r="C152" s="4" t="str">
        <f>VLOOKUP(A152,[1]PAULINA!$A$1:$AA$300,3,FALSE)</f>
        <v>LA PAULINA DOBLE CREMA CREMOSO TROZADO X 500GR</v>
      </c>
      <c r="D152" s="5">
        <f>VLOOKUP(A152,[1]PAULINA!$A$1:$AA$300,8,FALSE)</f>
        <v>10628.046284100834</v>
      </c>
      <c r="E152" s="2">
        <f>VLOOKUP(A152,[1]PAULINA!$A$1:$AA$300,26,FALSE)</f>
        <v>0.14000000000000001</v>
      </c>
      <c r="F152" s="5">
        <f>VLOOKUP(A152,[1]PAULINA!$A$1:$AA$300,27,FALSE)</f>
        <v>9140.1198043267177</v>
      </c>
      <c r="H152" t="s">
        <v>6</v>
      </c>
    </row>
    <row r="153" spans="1:8" x14ac:dyDescent="0.25">
      <c r="A153" s="1">
        <v>9028</v>
      </c>
      <c r="B153" s="1">
        <f>VLOOKUP(A153,[1]PAULINA!$A$1:$AA$300,2,FALSE)</f>
        <v>1000068</v>
      </c>
      <c r="C153" s="4" t="str">
        <f>VLOOKUP(A153,[1]PAULINA!$A$1:$AA$300,3,FALSE)</f>
        <v>LA PAULINA CREMOSO RICCREM X 4,000KG</v>
      </c>
      <c r="D153" s="5">
        <f>VLOOKUP(A153,[1]PAULINA!$A$1:$AA$300,8,FALSE)</f>
        <v>6837.1956521076172</v>
      </c>
      <c r="E153" s="2">
        <f>VLOOKUP(A153,[1]PAULINA!$A$1:$AA$300,26,FALSE)</f>
        <v>0.16</v>
      </c>
      <c r="F153" s="5">
        <f>VLOOKUP(A153,[1]PAULINA!$A$1:$AA$300,27,FALSE)</f>
        <v>5743.2443477703982</v>
      </c>
      <c r="H153" t="s">
        <v>6</v>
      </c>
    </row>
    <row r="154" spans="1:8" x14ac:dyDescent="0.25">
      <c r="A154" s="1">
        <v>9030</v>
      </c>
      <c r="B154" s="1">
        <f>VLOOKUP(A154,[1]PAULINA!$A$1:$AA$300,2,FALSE)</f>
        <v>1000019</v>
      </c>
      <c r="C154" s="4" t="str">
        <f>VLOOKUP(A154,[1]PAULINA!$A$1:$AA$300,3,FALSE)</f>
        <v>CREMOSO SUPERCREM X 4,350KG</v>
      </c>
      <c r="D154" s="5">
        <f>VLOOKUP(A154,[1]PAULINA!$A$1:$AA$300,8,FALSE)</f>
        <v>6703.13299226237</v>
      </c>
      <c r="E154" s="2">
        <f>VLOOKUP(A154,[1]PAULINA!$A$1:$AA$300,26,FALSE)</f>
        <v>0.05</v>
      </c>
      <c r="F154" s="5">
        <f>VLOOKUP(A154,[1]PAULINA!$A$1:$AA$300,27,FALSE)</f>
        <v>6367.9763426492518</v>
      </c>
      <c r="H154" t="s">
        <v>6</v>
      </c>
    </row>
    <row r="155" spans="1:8" x14ac:dyDescent="0.25">
      <c r="A155" s="1">
        <v>9032</v>
      </c>
      <c r="B155" s="1">
        <f>VLOOKUP(A155,[1]PAULINA!$A$1:$AA$300,2,FALSE)</f>
        <v>1000219</v>
      </c>
      <c r="C155" s="4" t="str">
        <f>VLOOKUP(A155,[1]PAULINA!$A$1:$AA$300,3,FALSE)</f>
        <v>LA PAULINA POR SALUT X 4KG</v>
      </c>
      <c r="D155" s="5">
        <f>VLOOKUP(A155,[1]PAULINA!$A$1:$AA$300,8,FALSE)</f>
        <v>8512.0518703830821</v>
      </c>
      <c r="E155" s="2">
        <f>VLOOKUP(A155,[1]PAULINA!$A$1:$AA$300,26,FALSE)</f>
        <v>7.0000000000000007E-2</v>
      </c>
      <c r="F155" s="5">
        <f>VLOOKUP(A155,[1]PAULINA!$A$1:$AA$300,27,FALSE)</f>
        <v>7916.2082394562667</v>
      </c>
      <c r="H155" t="s">
        <v>6</v>
      </c>
    </row>
    <row r="156" spans="1:8" x14ac:dyDescent="0.25">
      <c r="A156" s="1">
        <v>9036</v>
      </c>
      <c r="B156" s="1">
        <f>VLOOKUP(A156,[1]PAULINA!$A$1:$AA$300,2,FALSE)</f>
        <v>1000220</v>
      </c>
      <c r="C156" s="4" t="str">
        <f>VLOOKUP(A156,[1]PAULINA!$A$1:$AA$300,3,FALSE)</f>
        <v>LA PAULINA POR SALUT MEDIA HORMA X 2KG</v>
      </c>
      <c r="D156" s="5">
        <f>VLOOKUP(A156,[1]PAULINA!$A$1:$AA$300,8,FALSE)</f>
        <v>9476.3925154209664</v>
      </c>
      <c r="E156" s="2">
        <f>VLOOKUP(A156,[1]PAULINA!$A$1:$AA$300,26,FALSE)</f>
        <v>0.14000000000000001</v>
      </c>
      <c r="F156" s="5">
        <f>VLOOKUP(A156,[1]PAULINA!$A$1:$AA$300,27,FALSE)</f>
        <v>8149.6975632620306</v>
      </c>
      <c r="H156" t="s">
        <v>6</v>
      </c>
    </row>
    <row r="157" spans="1:8" x14ac:dyDescent="0.25">
      <c r="A157" s="1">
        <v>9040</v>
      </c>
      <c r="B157" s="1">
        <f>VLOOKUP(A157,[1]PAULINA!$A$1:$AA$300,2,FALSE)</f>
        <v>1000011</v>
      </c>
      <c r="C157" s="4" t="str">
        <f>VLOOKUP(A157,[1]PAULINA!$A$1:$AA$300,3,FALSE)</f>
        <v>LA PAULINA POR SALUT TROZADO X 500GR</v>
      </c>
      <c r="D157" s="5">
        <f>VLOOKUP(A157,[1]PAULINA!$A$1:$AA$300,8,FALSE)</f>
        <v>10219.152245030302</v>
      </c>
      <c r="E157" s="2">
        <f>VLOOKUP(A157,[1]PAULINA!$A$1:$AA$300,26,FALSE)</f>
        <v>0.14000000000000001</v>
      </c>
      <c r="F157" s="5">
        <f>VLOOKUP(A157,[1]PAULINA!$A$1:$AA$300,27,FALSE)</f>
        <v>8788.47093072606</v>
      </c>
      <c r="H157" t="s">
        <v>6</v>
      </c>
    </row>
    <row r="158" spans="1:8" x14ac:dyDescent="0.25">
      <c r="A158" s="1">
        <v>9056</v>
      </c>
      <c r="B158" s="1">
        <f>VLOOKUP(A158,[1]PAULINA!$A$1:$AA$300,2,FALSE)</f>
        <v>1000015</v>
      </c>
      <c r="C158" s="4" t="str">
        <f>VLOOKUP(A158,[1]PAULINA!$A$1:$AA$300,3,FALSE)</f>
        <v>LA PAULINA POR SALUT LIGHT X 4,200KG</v>
      </c>
      <c r="D158" s="5">
        <f>VLOOKUP(A158,[1]PAULINA!$A$1:$AA$300,8,FALSE)</f>
        <v>9005.5986798420199</v>
      </c>
      <c r="E158" s="2">
        <f>VLOOKUP(A158,[1]PAULINA!$A$1:$AA$300,26,FALSE)</f>
        <v>0.05</v>
      </c>
      <c r="F158" s="5">
        <f>VLOOKUP(A158,[1]PAULINA!$A$1:$AA$300,27,FALSE)</f>
        <v>8555.3187458499197</v>
      </c>
      <c r="H158" t="s">
        <v>6</v>
      </c>
    </row>
    <row r="159" spans="1:8" x14ac:dyDescent="0.25">
      <c r="A159" s="1">
        <v>9060</v>
      </c>
      <c r="B159" s="1">
        <f>VLOOKUP(A159,[1]PAULINA!$A$1:$AA$300,2,FALSE)</f>
        <v>1000535</v>
      </c>
      <c r="C159" s="4" t="str">
        <f>VLOOKUP(A159,[1]PAULINA!$A$1:$AA$300,3,FALSE)</f>
        <v>LA PAULINA POR SALUT LIGHT TROZADO X 500GR</v>
      </c>
      <c r="D159" s="5">
        <f>VLOOKUP(A159,[1]PAULINA!$A$1:$AA$300,8,FALSE)</f>
        <v>10870.176261095234</v>
      </c>
      <c r="E159" s="2">
        <f>VLOOKUP(A159,[1]PAULINA!$A$1:$AA$300,26,FALSE)</f>
        <v>0.14000000000000001</v>
      </c>
      <c r="F159" s="5">
        <f>VLOOKUP(A159,[1]PAULINA!$A$1:$AA$300,27,FALSE)</f>
        <v>9348.3515845419006</v>
      </c>
      <c r="H159" t="s">
        <v>6</v>
      </c>
    </row>
    <row r="160" spans="1:8" x14ac:dyDescent="0.25">
      <c r="A160" s="1">
        <v>9062</v>
      </c>
      <c r="B160" s="1">
        <f>VLOOKUP(A160,[1]PAULINA!$A$1:$AA$300,2,FALSE)</f>
        <v>1012057</v>
      </c>
      <c r="C160" s="4" t="str">
        <f>VLOOKUP(A160,[1]PAULINA!$A$1:$AA$300,3,FALSE)</f>
        <v>LA PAULINA MAGRO S/SAL X4KG</v>
      </c>
      <c r="D160" s="5">
        <f>VLOOKUP(A160,[1]PAULINA!$A$1:$AA$300,8,FALSE)</f>
        <v>8576.7606474685927</v>
      </c>
      <c r="E160" s="2">
        <f>VLOOKUP(A160,[1]PAULINA!$A$1:$AA$300,26,FALSE)</f>
        <v>0.14000000000000001</v>
      </c>
      <c r="F160" s="5">
        <f>VLOOKUP(A160,[1]PAULINA!$A$1:$AA$300,27,FALSE)</f>
        <v>7376.0141568229901</v>
      </c>
      <c r="H160" t="s">
        <v>6</v>
      </c>
    </row>
    <row r="161" spans="1:8" x14ac:dyDescent="0.25">
      <c r="A161" s="1">
        <v>9063</v>
      </c>
      <c r="B161" s="1">
        <f>VLOOKUP(A161,[1]PAULINA!$A$1:$AA$300,2,FALSE)</f>
        <v>1012056</v>
      </c>
      <c r="C161" s="4" t="str">
        <f>VLOOKUP(A161,[1]PAULINA!$A$1:$AA$300,3,FALSE)</f>
        <v>LA PAULINA MAGRO S/SAL TROZADO X 500GR</v>
      </c>
      <c r="D161" s="5">
        <f>VLOOKUP(A161,[1]PAULINA!$A$1:$AA$300,8,FALSE)</f>
        <v>10247.301096411398</v>
      </c>
      <c r="E161" s="2">
        <f>VLOOKUP(A161,[1]PAULINA!$A$1:$AA$300,26,FALSE)</f>
        <v>0.14000000000000001</v>
      </c>
      <c r="F161" s="5">
        <f>VLOOKUP(A161,[1]PAULINA!$A$1:$AA$300,27,FALSE)</f>
        <v>8812.6789429138025</v>
      </c>
      <c r="H161" t="s">
        <v>6</v>
      </c>
    </row>
    <row r="162" spans="1:8" x14ac:dyDescent="0.25">
      <c r="A162" s="1">
        <v>9064</v>
      </c>
      <c r="B162" s="1">
        <f>VLOOKUP(A162,[1]PAULINA!$A$1:$AA$300,2,FALSE)</f>
        <v>1000079</v>
      </c>
      <c r="C162" s="4" t="str">
        <f>VLOOKUP(A162,[1]PAULINA!$A$1:$AA$300,3,FALSE)</f>
        <v>LA PAULINA BARRA DANBO X3,7KG</v>
      </c>
      <c r="D162" s="5">
        <f>VLOOKUP(A162,[1]PAULINA!$A$1:$AA$300,8,FALSE)</f>
        <v>10337.846922245302</v>
      </c>
      <c r="E162" s="2">
        <f>VLOOKUP(A162,[1]PAULINA!$A$1:$AA$300,26,FALSE)</f>
        <v>0.14000000000000001</v>
      </c>
      <c r="F162" s="5">
        <f>VLOOKUP(A162,[1]PAULINA!$A$1:$AA$300,27,FALSE)</f>
        <v>8890.5483531309601</v>
      </c>
      <c r="H162" t="s">
        <v>6</v>
      </c>
    </row>
    <row r="163" spans="1:8" x14ac:dyDescent="0.25">
      <c r="A163" s="1">
        <v>9068</v>
      </c>
      <c r="B163" s="1">
        <f>VLOOKUP(A163,[1]PAULINA!$A$1:$AA$300,2,FALSE)</f>
        <v>1000144</v>
      </c>
      <c r="C163" s="4" t="str">
        <f>VLOOKUP(A163,[1]PAULINA!$A$1:$AA$300,3,FALSE)</f>
        <v>LA PAULINA BARRA DANBO RICCREM X 3,700KG</v>
      </c>
      <c r="D163" s="5">
        <f>VLOOKUP(A163,[1]PAULINA!$A$1:$AA$300,8,FALSE)</f>
        <v>9752.6857757031157</v>
      </c>
      <c r="E163" s="2">
        <f>VLOOKUP(A163,[1]PAULINA!$A$1:$AA$300,26,FALSE)</f>
        <v>0.05</v>
      </c>
      <c r="F163" s="5">
        <f>VLOOKUP(A163,[1]PAULINA!$A$1:$AA$300,27,FALSE)</f>
        <v>9265.0514869179606</v>
      </c>
      <c r="H163" t="s">
        <v>6</v>
      </c>
    </row>
    <row r="164" spans="1:8" x14ac:dyDescent="0.25">
      <c r="A164" s="1">
        <v>9069</v>
      </c>
      <c r="B164" s="1">
        <f>VLOOKUP(A164,[1]PAULINA!$A$1:$AA$300,2,FALSE)</f>
        <v>1012485</v>
      </c>
      <c r="C164" s="4" t="str">
        <f>VLOOKUP(A164,[1]PAULINA!$A$1:$AA$300,3,FALSE)</f>
        <v>LA PAULINA DANBO EN FETAS X 180GR</v>
      </c>
      <c r="D164" s="5">
        <f>VLOOKUP(A164,[1]PAULINA!$A$1:$AA$300,8,FALSE)</f>
        <v>2936.4545016610809</v>
      </c>
      <c r="E164" s="2">
        <f>VLOOKUP(A164,[1]PAULINA!$A$1:$AA$300,26,FALSE)</f>
        <v>0.14000000000000001</v>
      </c>
      <c r="F164" s="5">
        <f>VLOOKUP(A164,[1]PAULINA!$A$1:$AA$300,27,FALSE)</f>
        <v>2525.3508714285294</v>
      </c>
      <c r="H164" t="s">
        <v>6</v>
      </c>
    </row>
    <row r="165" spans="1:8" x14ac:dyDescent="0.25">
      <c r="A165" s="1">
        <v>9070</v>
      </c>
      <c r="B165" s="1">
        <f>VLOOKUP(A165,[1]PAULINA!$A$1:$AA$300,2,FALSE)</f>
        <v>1012483</v>
      </c>
      <c r="C165" s="4" t="str">
        <f>VLOOKUP(A165,[1]PAULINA!$A$1:$AA$300,3,FALSE)</f>
        <v>LA PAULINA TYBO EN FETAS X 180GR</v>
      </c>
      <c r="D165" s="5">
        <f>VLOOKUP(A165,[1]PAULINA!$A$1:$AA$300,8,FALSE)</f>
        <v>2936.4545016610809</v>
      </c>
      <c r="E165" s="2">
        <f>VLOOKUP(A165,[1]PAULINA!$A$1:$AA$300,26,FALSE)</f>
        <v>0.14000000000000001</v>
      </c>
      <c r="F165" s="5">
        <f>VLOOKUP(A165,[1]PAULINA!$A$1:$AA$300,27,FALSE)</f>
        <v>2525.3508714285294</v>
      </c>
      <c r="H165" t="s">
        <v>6</v>
      </c>
    </row>
    <row r="166" spans="1:8" x14ac:dyDescent="0.25">
      <c r="A166" s="1">
        <v>9071</v>
      </c>
      <c r="B166" s="1">
        <f>VLOOKUP(A166,[1]PAULINA!$A$1:$AA$300,2,FALSE)</f>
        <v>1012484</v>
      </c>
      <c r="C166" s="4" t="str">
        <f>VLOOKUP(A166,[1]PAULINA!$A$1:$AA$300,3,FALSE)</f>
        <v>LA PAULINA MOZ EN FETAS X 180GR</v>
      </c>
      <c r="D166" s="5">
        <f>VLOOKUP(A166,[1]PAULINA!$A$1:$AA$300,8,FALSE)</f>
        <v>2936.4545016610809</v>
      </c>
      <c r="E166" s="2">
        <f>VLOOKUP(A166,[1]PAULINA!$A$1:$AA$300,26,FALSE)</f>
        <v>0.14000000000000001</v>
      </c>
      <c r="F166" s="5">
        <f>VLOOKUP(A166,[1]PAULINA!$A$1:$AA$300,27,FALSE)</f>
        <v>2525.3508714285294</v>
      </c>
      <c r="H166" t="s">
        <v>6</v>
      </c>
    </row>
    <row r="167" spans="1:8" x14ac:dyDescent="0.25">
      <c r="A167" s="1">
        <v>9072</v>
      </c>
      <c r="B167" s="1">
        <f>VLOOKUP(A167,[1]PAULINA!$A$1:$AA$300,2,FALSE)</f>
        <v>1012487</v>
      </c>
      <c r="C167" s="4" t="str">
        <f>VLOOKUP(A167,[1]PAULINA!$A$1:$AA$300,3,FALSE)</f>
        <v>LA PAULINA MOZ TROZADA X 250GR</v>
      </c>
      <c r="D167" s="5">
        <f>VLOOKUP(A167,[1]PAULINA!$A$1:$AA$300,8,FALSE)</f>
        <v>14313.207085947761</v>
      </c>
      <c r="E167" s="2">
        <f>VLOOKUP(A167,[1]PAULINA!$A$1:$AA$300,26,FALSE)</f>
        <v>0.14000000000000001</v>
      </c>
      <c r="F167" s="5">
        <f>VLOOKUP(A167,[1]PAULINA!$A$1:$AA$300,27,FALSE)</f>
        <v>12309.358093915074</v>
      </c>
      <c r="H167" t="s">
        <v>6</v>
      </c>
    </row>
    <row r="168" spans="1:8" x14ac:dyDescent="0.25">
      <c r="A168" s="1">
        <v>9080</v>
      </c>
      <c r="B168" s="1">
        <f>VLOOKUP(A168,[1]PAULINA!$A$1:$AA$300,2,FALSE)</f>
        <v>1000043</v>
      </c>
      <c r="C168" s="4" t="str">
        <f>VLOOKUP(A168,[1]PAULINA!$A$1:$AA$300,3,FALSE)</f>
        <v>MOZ  LA PAULINA TROZADA X 350GR</v>
      </c>
      <c r="D168" s="5">
        <f>VLOOKUP(A168,[1]PAULINA!$A$1:$AA$300,8,FALSE)</f>
        <v>0</v>
      </c>
      <c r="E168" s="2">
        <f>VLOOKUP(A168,[1]PAULINA!$A$1:$AA$300,26,FALSE)</f>
        <v>0</v>
      </c>
      <c r="F168" s="5">
        <f>VLOOKUP(A168,[1]PAULINA!$A$1:$AA$300,27,FALSE)</f>
        <v>0</v>
      </c>
      <c r="H168" t="s">
        <v>6</v>
      </c>
    </row>
    <row r="169" spans="1:8" x14ac:dyDescent="0.25">
      <c r="A169" s="1">
        <v>9082</v>
      </c>
      <c r="B169" s="1">
        <f>VLOOKUP(A169,[1]PAULINA!$A$1:$AA$300,2,FALSE)</f>
        <v>1006014</v>
      </c>
      <c r="C169" s="4" t="str">
        <f>VLOOKUP(A169,[1]PAULINA!$A$1:$AA$300,3,FALSE)</f>
        <v>MOZ  LA PAULINA STRINGS X 336GR</v>
      </c>
      <c r="D169" s="5">
        <f>VLOOKUP(A169,[1]PAULINA!$A$1:$AA$300,8,FALSE)</f>
        <v>9254.4864783034009</v>
      </c>
      <c r="E169" s="2">
        <f>VLOOKUP(A169,[1]PAULINA!$A$1:$AA$300,26,FALSE)</f>
        <v>0.05</v>
      </c>
      <c r="F169" s="5">
        <f>VLOOKUP(A169,[1]PAULINA!$A$1:$AA$300,27,FALSE)</f>
        <v>8791.7621543882306</v>
      </c>
      <c r="H169" t="s">
        <v>6</v>
      </c>
    </row>
    <row r="170" spans="1:8" x14ac:dyDescent="0.25">
      <c r="A170" s="1">
        <v>9084</v>
      </c>
      <c r="B170" s="1">
        <f>VLOOKUP(A170,[1]PAULINA!$A$1:$AA$300,2,FALSE)</f>
        <v>1000027</v>
      </c>
      <c r="C170" s="4" t="str">
        <f>VLOOKUP(A170,[1]PAULINA!$A$1:$AA$300,3,FALSE)</f>
        <v>LA PAULINA MOZAR TRAD X3.5KG</v>
      </c>
      <c r="D170" s="5">
        <f>VLOOKUP(A170,[1]PAULINA!$A$1:$AA$300,8,FALSE)</f>
        <v>9799.6660719059219</v>
      </c>
      <c r="E170" s="2">
        <f>VLOOKUP(A170,[1]PAULINA!$A$1:$AA$300,26,FALSE)</f>
        <v>0.11</v>
      </c>
      <c r="F170" s="5">
        <f>VLOOKUP(A170,[1]PAULINA!$A$1:$AA$300,27,FALSE)</f>
        <v>8721.7028039962697</v>
      </c>
      <c r="H170" t="s">
        <v>6</v>
      </c>
    </row>
    <row r="171" spans="1:8" x14ac:dyDescent="0.25">
      <c r="A171" s="1">
        <v>9088</v>
      </c>
      <c r="B171" s="1">
        <f>VLOOKUP(A171,[1]PAULINA!$A$1:$AA$300,2,FALSE)</f>
        <v>1000135</v>
      </c>
      <c r="C171" s="4" t="str">
        <f>VLOOKUP(A171,[1]PAULINA!$A$1:$AA$300,3,FALSE)</f>
        <v>LA PAULINA MOZAR P/FETEAR X3.5KG</v>
      </c>
      <c r="D171" s="5">
        <f>VLOOKUP(A171,[1]PAULINA!$A$1:$AA$300,8,FALSE)</f>
        <v>10575.023201125938</v>
      </c>
      <c r="E171" s="2">
        <f>VLOOKUP(A171,[1]PAULINA!$A$1:$AA$300,26,FALSE)</f>
        <v>0.11</v>
      </c>
      <c r="F171" s="5">
        <f>VLOOKUP(A171,[1]PAULINA!$A$1:$AA$300,27,FALSE)</f>
        <v>9411.7706490020846</v>
      </c>
      <c r="H171" t="s">
        <v>6</v>
      </c>
    </row>
    <row r="172" spans="1:8" x14ac:dyDescent="0.25">
      <c r="A172" s="1">
        <v>9094</v>
      </c>
      <c r="B172" s="1">
        <f>VLOOKUP(A172,[1]PAULINA!$A$1:$AA$300,2,FALSE)</f>
        <v>1000067</v>
      </c>
      <c r="C172" s="4" t="str">
        <f>VLOOKUP(A172,[1]PAULINA!$A$1:$AA$300,3,FALSE)</f>
        <v>MOZAR RICREM X3.5KG</v>
      </c>
      <c r="D172" s="5">
        <f>VLOOKUP(A172,[1]PAULINA!$A$1:$AA$300,8,FALSE)</f>
        <v>8042.8679544726392</v>
      </c>
      <c r="E172" s="2">
        <f>VLOOKUP(A172,[1]PAULINA!$A$1:$AA$300,26,FALSE)</f>
        <v>0.05</v>
      </c>
      <c r="F172" s="5">
        <f>VLOOKUP(A172,[1]PAULINA!$A$1:$AA$300,27,FALSE)</f>
        <v>7640.7245567490072</v>
      </c>
      <c r="H172" t="s">
        <v>6</v>
      </c>
    </row>
    <row r="173" spans="1:8" x14ac:dyDescent="0.25">
      <c r="A173" s="1">
        <v>9096</v>
      </c>
      <c r="B173" s="1">
        <f>VLOOKUP(A173,[1]PAULINA!$A$1:$AA$300,2,FALSE)</f>
        <v>1000112</v>
      </c>
      <c r="C173" s="4" t="str">
        <f>VLOOKUP(A173,[1]PAULINA!$A$1:$AA$300,3,FALSE)</f>
        <v>LA PAULINA FONTINA X7KG</v>
      </c>
      <c r="D173" s="5">
        <f>VLOOKUP(A173,[1]PAULINA!$A$1:$AA$300,8,FALSE)</f>
        <v>16028.680069030508</v>
      </c>
      <c r="E173" s="2">
        <f>VLOOKUP(A173,[1]PAULINA!$A$1:$AA$300,26,FALSE)</f>
        <v>0.12</v>
      </c>
      <c r="F173" s="5">
        <f>VLOOKUP(A173,[1]PAULINA!$A$1:$AA$300,27,FALSE)</f>
        <v>14105.238460746847</v>
      </c>
      <c r="H173" t="s">
        <v>6</v>
      </c>
    </row>
    <row r="174" spans="1:8" x14ac:dyDescent="0.25">
      <c r="A174" s="1">
        <v>9104</v>
      </c>
      <c r="B174" s="1">
        <f>VLOOKUP(A174,[1]PAULINA!$A$1:$AA$300,2,FALSE)</f>
        <v>1000045</v>
      </c>
      <c r="C174" s="4" t="str">
        <f>VLOOKUP(A174,[1]PAULINA!$A$1:$AA$300,3,FALSE)</f>
        <v>LA PAULINA PATEGRAS X5,1KG</v>
      </c>
      <c r="D174" s="5">
        <f>VLOOKUP(A174,[1]PAULINA!$A$1:$AA$300,8,FALSE)</f>
        <v>14848.456226706321</v>
      </c>
      <c r="E174" s="2">
        <f>VLOOKUP(A174,[1]PAULINA!$A$1:$AA$300,26,FALSE)</f>
        <v>0.105</v>
      </c>
      <c r="F174" s="5">
        <f>VLOOKUP(A174,[1]PAULINA!$A$1:$AA$300,27,FALSE)</f>
        <v>13289.368322902157</v>
      </c>
      <c r="H174" t="s">
        <v>6</v>
      </c>
    </row>
    <row r="175" spans="1:8" x14ac:dyDescent="0.25">
      <c r="A175" s="1">
        <v>9106</v>
      </c>
      <c r="B175" s="1">
        <f>VLOOKUP(A175,[1]PAULINA!$A$1:$AA$300,2,FALSE)</f>
        <v>1001708</v>
      </c>
      <c r="C175" s="4" t="str">
        <f>VLOOKUP(A175,[1]PAULINA!$A$1:$AA$300,3,FALSE)</f>
        <v>LA PAULINA BARRA REGIO X3,7KG</v>
      </c>
      <c r="D175" s="5">
        <f>VLOOKUP(A175,[1]PAULINA!$A$1:$AA$300,8,FALSE)</f>
        <v>12100.117302508821</v>
      </c>
      <c r="E175" s="2">
        <f>VLOOKUP(A175,[1]PAULINA!$A$1:$AA$300,26,FALSE)</f>
        <v>0.05</v>
      </c>
      <c r="F175" s="5">
        <f>VLOOKUP(A175,[1]PAULINA!$A$1:$AA$300,27,FALSE)</f>
        <v>11495.111437383381</v>
      </c>
      <c r="H175" t="s">
        <v>6</v>
      </c>
    </row>
    <row r="176" spans="1:8" x14ac:dyDescent="0.25">
      <c r="A176" s="1">
        <v>9112</v>
      </c>
      <c r="B176" s="1">
        <f>VLOOKUP(A176,[1]PAULINA!$A$1:$AA$300,2,FALSE)</f>
        <v>1000094</v>
      </c>
      <c r="C176" s="4" t="str">
        <f>VLOOKUP(A176,[1]PAULINA!$A$1:$AA$300,3,FALSE)</f>
        <v>LA PAULINA BARRA TYBO SENDA X 3,800KG</v>
      </c>
      <c r="D176" s="5">
        <f>VLOOKUP(A176,[1]PAULINA!$A$1:$AA$300,8,FALSE)</f>
        <v>10256.77602453661</v>
      </c>
      <c r="E176" s="2">
        <f>VLOOKUP(A176,[1]PAULINA!$A$1:$AA$300,26,FALSE)</f>
        <v>7.0000000000000007E-2</v>
      </c>
      <c r="F176" s="5">
        <f>VLOOKUP(A176,[1]PAULINA!$A$1:$AA$300,27,FALSE)</f>
        <v>9538.8017028190479</v>
      </c>
      <c r="H176" t="s">
        <v>6</v>
      </c>
    </row>
    <row r="177" spans="1:8" x14ac:dyDescent="0.25">
      <c r="A177" s="1">
        <v>9076</v>
      </c>
      <c r="B177" s="1">
        <f>VLOOKUP(A177,[1]PAULINA!$A$1:$AA$300,2,FALSE)</f>
        <v>1001634</v>
      </c>
      <c r="C177" s="4" t="str">
        <f>VLOOKUP(A177,[1]PAULINA!$A$1:$AA$300,3,FALSE)</f>
        <v>LA PAULINA BARRA PATEGRAS SANDWICH X3,5KG</v>
      </c>
      <c r="D177" s="5">
        <f>VLOOKUP(A177,[1]PAULINA!$A$1:$AA$300,8,FALSE)</f>
        <v>10605.44171131453</v>
      </c>
      <c r="E177" s="2">
        <f>VLOOKUP(A177,[1]PAULINA!$A$1:$AA$300,26,FALSE)</f>
        <v>7.0000000000000007E-2</v>
      </c>
      <c r="F177" s="5">
        <f>VLOOKUP(A177,[1]PAULINA!$A$1:$AA$300,27,FALSE)</f>
        <v>9863.0607915225137</v>
      </c>
      <c r="H177" t="s">
        <v>6</v>
      </c>
    </row>
    <row r="178" spans="1:8" x14ac:dyDescent="0.25">
      <c r="A178" s="1">
        <v>9078</v>
      </c>
      <c r="B178" s="1">
        <f>VLOOKUP(A178,[1]PAULINA!$A$1:$AA$300,2,FALSE)</f>
        <v>1017832</v>
      </c>
      <c r="C178" s="4" t="str">
        <f>VLOOKUP(A178,[1]PAULINA!$A$1:$AA$300,3,FALSE)</f>
        <v xml:space="preserve">BARRA CHEDDAR P/FETEAR X3,5KG </v>
      </c>
      <c r="D178" s="5">
        <f>VLOOKUP(A178,[1]PAULINA!$A$1:$AA$300,8,FALSE)</f>
        <v>10219.515803511618</v>
      </c>
      <c r="E178" s="2">
        <f>VLOOKUP(A178,[1]PAULINA!$A$1:$AA$300,26,FALSE)</f>
        <v>0.05</v>
      </c>
      <c r="F178" s="5">
        <f>VLOOKUP(A178,[1]PAULINA!$A$1:$AA$300,27,FALSE)</f>
        <v>9708.5400133360381</v>
      </c>
      <c r="H178" t="s">
        <v>6</v>
      </c>
    </row>
    <row r="179" spans="1:8" x14ac:dyDescent="0.25">
      <c r="A179" s="1">
        <v>9120</v>
      </c>
      <c r="B179" s="1">
        <f>VLOOKUP(A179,[1]PAULINA!$A$1:$AA$300,2,FALSE)</f>
        <v>1000047</v>
      </c>
      <c r="C179" s="4" t="str">
        <f>VLOOKUP(A179,[1]PAULINA!$A$1:$AA$300,3,FALSE)</f>
        <v>LA PAULINA GOUDA HORMA EXTH X4.8KG</v>
      </c>
      <c r="D179" s="5">
        <f>VLOOKUP(A179,[1]PAULINA!$A$1:$AA$300,8,FALSE)</f>
        <v>12644.090582429928</v>
      </c>
      <c r="E179" s="2">
        <f>VLOOKUP(A179,[1]PAULINA!$A$1:$AA$300,26,FALSE)</f>
        <v>0.05</v>
      </c>
      <c r="F179" s="5">
        <f>VLOOKUP(A179,[1]PAULINA!$A$1:$AA$300,27,FALSE)</f>
        <v>12011.886053308432</v>
      </c>
      <c r="H179" t="s">
        <v>6</v>
      </c>
    </row>
    <row r="180" spans="1:8" x14ac:dyDescent="0.25">
      <c r="A180" s="1">
        <v>9124</v>
      </c>
      <c r="B180" s="1">
        <f>VLOOKUP(A180,[1]PAULINA!$A$1:$AA$300,2,FALSE)</f>
        <v>1012545</v>
      </c>
      <c r="C180" s="4" t="str">
        <f>VLOOKUP(A180,[1]PAULINA!$A$1:$AA$300,3,FALSE)</f>
        <v>LA PAULINA PAUL GOUDA TRO 400 KG VP 20/CJ</v>
      </c>
      <c r="D180" s="5">
        <f>VLOOKUP(A180,[1]PAULINA!$A$1:$AA$300,8,FALSE)</f>
        <v>15261.46840509952</v>
      </c>
      <c r="E180" s="2">
        <f>VLOOKUP(A180,[1]PAULINA!$A$1:$AA$300,26,FALSE)</f>
        <v>0.14000000000000001</v>
      </c>
      <c r="F180" s="5">
        <f>VLOOKUP(A180,[1]PAULINA!$A$1:$AA$300,27,FALSE)</f>
        <v>13124.862828385587</v>
      </c>
      <c r="H180" t="s">
        <v>6</v>
      </c>
    </row>
    <row r="181" spans="1:8" x14ac:dyDescent="0.25">
      <c r="A181" s="1">
        <v>9144</v>
      </c>
      <c r="B181" s="1">
        <f>VLOOKUP(A181,[1]PAULINA!$A$1:$AA$300,2,FALSE)</f>
        <v>1016657</v>
      </c>
      <c r="C181" s="4" t="str">
        <f>VLOOKUP(A181,[1]PAULINA!$A$1:$AA$300,3,FALSE)</f>
        <v>LA PAULINA GOYA MITAD X 2.5KG</v>
      </c>
      <c r="D181" s="5">
        <f>VLOOKUP(A181,[1]PAULINA!$A$1:$AA$300,8,FALSE)</f>
        <v>19444.060339933851</v>
      </c>
      <c r="E181" s="2">
        <f>VLOOKUP(A181,[1]PAULINA!$A$1:$AA$300,26,FALSE)</f>
        <v>0.18</v>
      </c>
      <c r="F181" s="5">
        <f>VLOOKUP(A181,[1]PAULINA!$A$1:$AA$300,27,FALSE)</f>
        <v>15944.129478745757</v>
      </c>
      <c r="H181" t="s">
        <v>6</v>
      </c>
    </row>
    <row r="182" spans="1:8" x14ac:dyDescent="0.25">
      <c r="A182" s="1">
        <v>9146</v>
      </c>
      <c r="B182" s="1">
        <f>VLOOKUP(A182,[1]PAULINA!$A$1:$AA$300,2,FALSE)</f>
        <v>1016655</v>
      </c>
      <c r="C182" s="4" t="str">
        <f>VLOOKUP(A182,[1]PAULINA!$A$1:$AA$300,3,FALSE)</f>
        <v>LA PAULINA GOYA ED ESPECIAL X5KG</v>
      </c>
      <c r="D182" s="5">
        <f>VLOOKUP(A182,[1]PAULINA!$A$1:$AA$300,8,FALSE)</f>
        <v>21487.847960352043</v>
      </c>
      <c r="E182" s="2">
        <f>VLOOKUP(A182,[1]PAULINA!$A$1:$AA$300,26,FALSE)</f>
        <v>0.18</v>
      </c>
      <c r="F182" s="5">
        <f>VLOOKUP(A182,[1]PAULINA!$A$1:$AA$300,27,FALSE)</f>
        <v>17620.035327488677</v>
      </c>
      <c r="H182" t="s">
        <v>6</v>
      </c>
    </row>
    <row r="183" spans="1:8" x14ac:dyDescent="0.25">
      <c r="A183" s="1">
        <v>9148</v>
      </c>
      <c r="B183" s="1">
        <f>VLOOKUP(A183,[1]PAULINA!$A$1:$AA$300,2,FALSE)</f>
        <v>1016658</v>
      </c>
      <c r="C183" s="4" t="str">
        <f>VLOOKUP(A183,[1]PAULINA!$A$1:$AA$300,3,FALSE)</f>
        <v>LA PAULINA GOYA X 5 KG</v>
      </c>
      <c r="D183" s="5">
        <f>VLOOKUP(A183,[1]PAULINA!$A$1:$AA$300,8,FALSE)</f>
        <v>17753.738219520779</v>
      </c>
      <c r="E183" s="2">
        <f>VLOOKUP(A183,[1]PAULINA!$A$1:$AA$300,26,FALSE)</f>
        <v>0.14000000000000001</v>
      </c>
      <c r="F183" s="5">
        <f>VLOOKUP(A183,[1]PAULINA!$A$1:$AA$300,27,FALSE)</f>
        <v>15268.214868787869</v>
      </c>
      <c r="H183" t="s">
        <v>6</v>
      </c>
    </row>
    <row r="184" spans="1:8" x14ac:dyDescent="0.25">
      <c r="A184" s="1">
        <v>9152</v>
      </c>
      <c r="B184" s="1">
        <f>VLOOKUP(A184,[1]PAULINA!$A$1:$AA$300,2,FALSE)</f>
        <v>1000110</v>
      </c>
      <c r="C184" s="4" t="str">
        <f>VLOOKUP(A184,[1]PAULINA!$A$1:$AA$300,3,FALSE)</f>
        <v>PARMESAN PAU/BLK P/INDUS</v>
      </c>
      <c r="D184" s="5">
        <f>VLOOKUP(A184,[1]PAULINA!$A$1:$AA$300,8,FALSE)</f>
        <v>18179.997233556289</v>
      </c>
      <c r="E184" s="2">
        <f>VLOOKUP(A184,[1]PAULINA!$A$1:$AA$300,26,FALSE)</f>
        <v>0.05</v>
      </c>
      <c r="F184" s="5">
        <f>VLOOKUP(A184,[1]PAULINA!$A$1:$AA$300,27,FALSE)</f>
        <v>17270.997371878475</v>
      </c>
      <c r="H184" t="s">
        <v>6</v>
      </c>
    </row>
    <row r="185" spans="1:8" x14ac:dyDescent="0.25">
      <c r="A185" s="1">
        <v>9156</v>
      </c>
      <c r="B185" s="1">
        <f>VLOOKUP(A185,[1]PAULINA!$A$1:$AA$300,2,FALSE)</f>
        <v>1016660</v>
      </c>
      <c r="C185" s="4" t="str">
        <f>VLOOKUP(A185,[1]PAULINA!$A$1:$AA$300,3,FALSE)</f>
        <v xml:space="preserve">LA PAULINA PARMESANO TROZADO X400GR  </v>
      </c>
      <c r="D185" s="5">
        <f>VLOOKUP(A185,[1]PAULINA!$A$1:$AA$300,8,FALSE)</f>
        <v>23149.453425381951</v>
      </c>
      <c r="E185" s="2">
        <f>VLOOKUP(A185,[1]PAULINA!$A$1:$AA$300,26,FALSE)</f>
        <v>0.14000000000000001</v>
      </c>
      <c r="F185" s="5">
        <f>VLOOKUP(A185,[1]PAULINA!$A$1:$AA$300,27,FALSE)</f>
        <v>19908.529945828479</v>
      </c>
      <c r="H185" t="s">
        <v>6</v>
      </c>
    </row>
    <row r="186" spans="1:8" x14ac:dyDescent="0.25">
      <c r="A186" s="1">
        <v>9160</v>
      </c>
      <c r="B186" s="1">
        <f>VLOOKUP(A186,[1]PAULINA!$A$1:$AA$300,2,FALSE)</f>
        <v>1011656</v>
      </c>
      <c r="C186" s="4" t="str">
        <f>VLOOKUP(A186,[1]PAULINA!$A$1:$AA$300,3,FALSE)</f>
        <v>LA PAULINA PROVOLONE X 6.15KG</v>
      </c>
      <c r="D186" s="5">
        <f>VLOOKUP(A186,[1]PAULINA!$A$1:$AA$300,8,FALSE)</f>
        <v>24548.250235636635</v>
      </c>
      <c r="E186" s="2">
        <f>VLOOKUP(A186,[1]PAULINA!$A$1:$AA$300,26,FALSE)</f>
        <v>0.05</v>
      </c>
      <c r="F186" s="5">
        <f>VLOOKUP(A186,[1]PAULINA!$A$1:$AA$300,27,FALSE)</f>
        <v>23320.837723854802</v>
      </c>
      <c r="H186" t="s">
        <v>6</v>
      </c>
    </row>
    <row r="187" spans="1:8" x14ac:dyDescent="0.25">
      <c r="A187" s="1">
        <v>9164</v>
      </c>
      <c r="B187" s="1">
        <f>VLOOKUP(A187,[1]PAULINA!$A$1:$AA$300,2,FALSE)</f>
        <v>1011919</v>
      </c>
      <c r="C187" s="4" t="str">
        <f>VLOOKUP(A187,[1]PAULINA!$A$1:$AA$300,3,FALSE)</f>
        <v>LA PAULINA PROVOLONE HILADO X3.8KG</v>
      </c>
      <c r="D187" s="5">
        <f>VLOOKUP(A187,[1]PAULINA!$A$1:$AA$300,8,FALSE)</f>
        <v>21775.761244956622</v>
      </c>
      <c r="E187" s="2">
        <f>VLOOKUP(A187,[1]PAULINA!$A$1:$AA$300,26,FALSE)</f>
        <v>0.18</v>
      </c>
      <c r="F187" s="5">
        <f>VLOOKUP(A187,[1]PAULINA!$A$1:$AA$300,27,FALSE)</f>
        <v>17856.124220864429</v>
      </c>
      <c r="H187" t="s">
        <v>6</v>
      </c>
    </row>
    <row r="188" spans="1:8" x14ac:dyDescent="0.25">
      <c r="A188" s="1">
        <v>9168</v>
      </c>
      <c r="B188" s="1">
        <f>VLOOKUP(A188,[1]PAULINA!$A$1:$AA$300,2,FALSE)</f>
        <v>1000050</v>
      </c>
      <c r="C188" s="4" t="str">
        <f>VLOOKUP(A188,[1]PAULINA!$A$1:$AA$300,3,FALSE)</f>
        <v>LA PAULINA SARDO X 3 KG</v>
      </c>
      <c r="D188" s="5">
        <f>VLOOKUP(A188,[1]PAULINA!$A$1:$AA$300,8,FALSE)</f>
        <v>17239.942913371167</v>
      </c>
      <c r="E188" s="2">
        <f>VLOOKUP(A188,[1]PAULINA!$A$1:$AA$300,26,FALSE)</f>
        <v>0.05</v>
      </c>
      <c r="F188" s="5">
        <f>VLOOKUP(A188,[1]PAULINA!$A$1:$AA$300,27,FALSE)</f>
        <v>16377.945767702609</v>
      </c>
      <c r="H188" t="s">
        <v>6</v>
      </c>
    </row>
    <row r="189" spans="1:8" x14ac:dyDescent="0.25">
      <c r="A189" s="1">
        <v>9170</v>
      </c>
      <c r="B189" s="1">
        <f>VLOOKUP(A189,[1]PAULINA!$A$1:$AA$300,2,FALSE)</f>
        <v>1012486</v>
      </c>
      <c r="C189" s="4" t="str">
        <f>VLOOKUP(A189,[1]PAULINA!$A$1:$AA$300,3,FALSE)</f>
        <v>LA PAULINA SARDO TROZADO X350GR</v>
      </c>
      <c r="D189" s="5">
        <f>VLOOKUP(A189,[1]PAULINA!$A$1:$AA$300,8,FALSE)</f>
        <v>21253.581924874587</v>
      </c>
      <c r="E189" s="2">
        <f>VLOOKUP(A189,[1]PAULINA!$A$1:$AA$300,26,FALSE)</f>
        <v>0.14000000000000001</v>
      </c>
      <c r="F189" s="5">
        <f>VLOOKUP(A189,[1]PAULINA!$A$1:$AA$300,27,FALSE)</f>
        <v>18278.080455392144</v>
      </c>
      <c r="H189" t="s">
        <v>6</v>
      </c>
    </row>
    <row r="190" spans="1:8" x14ac:dyDescent="0.25">
      <c r="A190" s="1">
        <v>9176</v>
      </c>
      <c r="B190" s="1">
        <f>VLOOKUP(A190,[1]PAULINA!$A$1:$AA$300,2,FALSE)</f>
        <v>1016659</v>
      </c>
      <c r="C190" s="4" t="str">
        <f>VLOOKUP(A190,[1]PAULINA!$A$1:$AA$300,3,FALSE)</f>
        <v>LA PAULINA REGGIANITO TROZADO X 300GR</v>
      </c>
      <c r="D190" s="5">
        <f>VLOOKUP(A190,[1]PAULINA!$A$1:$AA$300,8,FALSE)</f>
        <v>21417.874188873891</v>
      </c>
      <c r="E190" s="2">
        <f>VLOOKUP(A190,[1]PAULINA!$A$1:$AA$300,26,FALSE)</f>
        <v>0.14000000000000001</v>
      </c>
      <c r="F190" s="5">
        <f>VLOOKUP(A190,[1]PAULINA!$A$1:$AA$300,27,FALSE)</f>
        <v>18419.371802431546</v>
      </c>
      <c r="H190" t="s">
        <v>6</v>
      </c>
    </row>
    <row r="191" spans="1:8" x14ac:dyDescent="0.25">
      <c r="A191" s="1">
        <v>9180</v>
      </c>
      <c r="B191" s="1">
        <f>VLOOKUP(A191,[1]PAULINA!$A$1:$AA$300,2,FALSE)</f>
        <v>1000109</v>
      </c>
      <c r="C191" s="4" t="str">
        <f>VLOOKUP(A191,[1]PAULINA!$A$1:$AA$300,3,FALSE)</f>
        <v>LA PAULINA REGGIANITO S/P X 7 KG</v>
      </c>
      <c r="D191" s="5">
        <f>VLOOKUP(A191,[1]PAULINA!$A$1:$AA$300,8,FALSE)</f>
        <v>18531.299524072991</v>
      </c>
      <c r="E191" s="2">
        <f>VLOOKUP(A191,[1]PAULINA!$A$1:$AA$300,26,FALSE)</f>
        <v>0.05</v>
      </c>
      <c r="F191" s="5">
        <f>VLOOKUP(A191,[1]PAULINA!$A$1:$AA$300,27,FALSE)</f>
        <v>17604.734547869342</v>
      </c>
      <c r="H191" t="s">
        <v>6</v>
      </c>
    </row>
    <row r="192" spans="1:8" x14ac:dyDescent="0.25">
      <c r="A192" s="1">
        <v>9188</v>
      </c>
      <c r="B192" s="1">
        <f>VLOOKUP(A192,[1]PAULINA!$A$1:$AA$300,2,FALSE)</f>
        <v>1000085</v>
      </c>
      <c r="C192" s="4" t="str">
        <f>VLOOKUP(A192,[1]PAULINA!$A$1:$AA$300,3,FALSE)</f>
        <v>LA PAULINA RALLADO 150GR</v>
      </c>
      <c r="D192" s="5">
        <f>VLOOKUP(A192,[1]PAULINA!$A$1:$AA$300,8,FALSE)</f>
        <v>3262.3121762573592</v>
      </c>
      <c r="E192" s="2">
        <f>VLOOKUP(A192,[1]PAULINA!$A$1:$AA$300,26,FALSE)</f>
        <v>0.05</v>
      </c>
      <c r="F192" s="5">
        <f>VLOOKUP(A192,[1]PAULINA!$A$1:$AA$300,27,FALSE)</f>
        <v>3099.1965674444914</v>
      </c>
      <c r="H192" t="s">
        <v>6</v>
      </c>
    </row>
    <row r="193" spans="1:8" x14ac:dyDescent="0.25">
      <c r="A193" s="1">
        <v>9192</v>
      </c>
      <c r="B193" s="1">
        <f>VLOOKUP(A193,[1]PAULINA!$A$1:$AA$300,2,FALSE)</f>
        <v>1000185</v>
      </c>
      <c r="C193" s="4" t="str">
        <f>VLOOKUP(A193,[1]PAULINA!$A$1:$AA$300,3,FALSE)</f>
        <v>LA PAULINA RALLADO X 3KG</v>
      </c>
      <c r="D193" s="5">
        <f>VLOOKUP(A193,[1]PAULINA!$A$1:$AA$300,8,FALSE)</f>
        <v>62158.069426724782</v>
      </c>
      <c r="E193" s="2">
        <f>VLOOKUP(A193,[1]PAULINA!$A$1:$AA$300,26,FALSE)</f>
        <v>0.05</v>
      </c>
      <c r="F193" s="5">
        <f>VLOOKUP(A193,[1]PAULINA!$A$1:$AA$300,27,FALSE)</f>
        <v>59050.16595538854</v>
      </c>
      <c r="H193" t="s">
        <v>6</v>
      </c>
    </row>
    <row r="194" spans="1:8" x14ac:dyDescent="0.25">
      <c r="A194" s="1">
        <v>9194</v>
      </c>
      <c r="B194" s="1">
        <f>VLOOKUP(A194,[1]PAULINA!$A$1:$AA$300,2,FALSE)</f>
        <v>1001725</v>
      </c>
      <c r="C194" s="4" t="str">
        <f>VLOOKUP(A194,[1]PAULINA!$A$1:$AA$300,3,FALSE)</f>
        <v>LA PAULINA RALLADO X 450GR</v>
      </c>
      <c r="D194" s="5">
        <f>VLOOKUP(A194,[1]PAULINA!$A$1:$AA$300,8,FALSE)</f>
        <v>9508.8209837217528</v>
      </c>
      <c r="E194" s="2">
        <f>VLOOKUP(A194,[1]PAULINA!$A$1:$AA$300,26,FALSE)</f>
        <v>0.18</v>
      </c>
      <c r="F194" s="5">
        <f>VLOOKUP(A194,[1]PAULINA!$A$1:$AA$300,27,FALSE)</f>
        <v>7797.2332066518375</v>
      </c>
      <c r="H194" t="s">
        <v>6</v>
      </c>
    </row>
    <row r="195" spans="1:8" x14ac:dyDescent="0.25">
      <c r="A195" s="1">
        <v>9195</v>
      </c>
      <c r="B195" s="1">
        <f>VLOOKUP(A195,[1]PAULINA!$A$1:$AA$300,2,FALSE)</f>
        <v>1016153</v>
      </c>
      <c r="C195" s="4" t="str">
        <f>VLOOKUP(A195,[1]PAULINA!$A$1:$AA$300,3,FALSE)</f>
        <v>LA PAULINA QUESO RALLADO CAJA X 24UNDS 40GR</v>
      </c>
      <c r="D195" s="5">
        <f>VLOOKUP(A195,[1]PAULINA!$A$1:$AA$300,8,FALSE)</f>
        <v>949.44744719853304</v>
      </c>
      <c r="E195" s="2">
        <f>VLOOKUP(A195,[1]PAULINA!$A$1:$AA$300,26,FALSE)</f>
        <v>0.05</v>
      </c>
      <c r="F195" s="5">
        <f>VLOOKUP(A195,[1]PAULINA!$A$1:$AA$300,27,FALSE)</f>
        <v>901.97507483860636</v>
      </c>
      <c r="H195" t="s">
        <v>6</v>
      </c>
    </row>
    <row r="196" spans="1:8" x14ac:dyDescent="0.25">
      <c r="A196" s="1">
        <v>9202</v>
      </c>
      <c r="B196" s="1">
        <f>VLOOKUP(A196,[1]PAULINA!$A$1:$AA$300,2,FALSE)</f>
        <v>1000238</v>
      </c>
      <c r="C196" s="4" t="str">
        <f>VLOOKUP(A196,[1]PAULINA!$A$1:$AA$300,3,FALSE)</f>
        <v>LA PAULINA HEBRAS MINI 24 X 80 GRS</v>
      </c>
      <c r="D196" s="5">
        <f>VLOOKUP(A196,[1]PAULINA!$A$1:$AA$300,8,FALSE)</f>
        <v>1689.2211017390591</v>
      </c>
      <c r="E196" s="2">
        <f>VLOOKUP(A196,[1]PAULINA!$A$1:$AA$300,26,FALSE)</f>
        <v>0.22</v>
      </c>
      <c r="F196" s="5">
        <f>VLOOKUP(A196,[1]PAULINA!$A$1:$AA$300,27,FALSE)</f>
        <v>1317.5924593564662</v>
      </c>
      <c r="H196" t="s">
        <v>6</v>
      </c>
    </row>
    <row r="197" spans="1:8" x14ac:dyDescent="0.25">
      <c r="A197" s="1">
        <v>9206</v>
      </c>
      <c r="B197" s="1">
        <f>VLOOKUP(A197,[1]PAULINA!$A$1:$AA$300,2,FALSE)</f>
        <v>1017752</v>
      </c>
      <c r="C197" s="4" t="str">
        <f>VLOOKUP(A197,[1]PAULINA!$A$1:$AA$300,3,FALSE)</f>
        <v>LA PAULINA HEBRAS ITALIANO X125GR</v>
      </c>
      <c r="D197" s="5">
        <f>VLOOKUP(A197,[1]PAULINA!$A$1:$AA$300,8,FALSE)</f>
        <v>2238.3291680445541</v>
      </c>
      <c r="E197" s="2">
        <f>VLOOKUP(A197,[1]PAULINA!$A$1:$AA$300,26,FALSE)</f>
        <v>0.05</v>
      </c>
      <c r="F197" s="5">
        <f>VLOOKUP(A197,[1]PAULINA!$A$1:$AA$300,27,FALSE)</f>
        <v>2126.4127096423263</v>
      </c>
      <c r="H197" t="s">
        <v>6</v>
      </c>
    </row>
    <row r="198" spans="1:8" x14ac:dyDescent="0.25">
      <c r="A198" s="1">
        <v>9210</v>
      </c>
      <c r="B198" s="1">
        <f>VLOOKUP(A198,[1]PAULINA!$A$1:$AA$300,2,FALSE)</f>
        <v>1017753</v>
      </c>
      <c r="C198" s="4" t="str">
        <f>VLOOKUP(A198,[1]PAULINA!$A$1:$AA$300,3,FALSE)</f>
        <v>LA PAULINA HEBRAS ITALIANO LIGHT X125GR</v>
      </c>
      <c r="D198" s="5">
        <f>VLOOKUP(A198,[1]PAULINA!$A$1:$AA$300,8,FALSE)</f>
        <v>2238.3291680445541</v>
      </c>
      <c r="E198" s="2">
        <f>VLOOKUP(A198,[1]PAULINA!$A$1:$AA$300,26,FALSE)</f>
        <v>0.05</v>
      </c>
      <c r="F198" s="5">
        <f>VLOOKUP(A198,[1]PAULINA!$A$1:$AA$300,27,FALSE)</f>
        <v>2126.4127096423263</v>
      </c>
      <c r="H198" t="s">
        <v>6</v>
      </c>
    </row>
    <row r="199" spans="1:8" x14ac:dyDescent="0.25">
      <c r="A199" s="1">
        <v>9214</v>
      </c>
      <c r="B199" s="1">
        <f>VLOOKUP(A199,[1]PAULINA!$A$1:$AA$300,2,FALSE)</f>
        <v>1017754</v>
      </c>
      <c r="C199" s="4" t="str">
        <f>VLOOKUP(A199,[1]PAULINA!$A$1:$AA$300,3,FALSE)</f>
        <v>LA PAULINA HEBRAS PARMESANO X125</v>
      </c>
      <c r="D199" s="5">
        <f>VLOOKUP(A199,[1]PAULINA!$A$1:$AA$300,8,FALSE)</f>
        <v>2462.1636140292039</v>
      </c>
      <c r="E199" s="2">
        <f>VLOOKUP(A199,[1]PAULINA!$A$1:$AA$300,26,FALSE)</f>
        <v>0.05</v>
      </c>
      <c r="F199" s="5">
        <f>VLOOKUP(A199,[1]PAULINA!$A$1:$AA$300,27,FALSE)</f>
        <v>2339.0554333277437</v>
      </c>
      <c r="H199" t="s">
        <v>6</v>
      </c>
    </row>
    <row r="200" spans="1:8" x14ac:dyDescent="0.25">
      <c r="A200" s="1">
        <v>9215</v>
      </c>
      <c r="B200" s="1">
        <f>VLOOKUP(A200,[1]PAULINA!$A$1:$AA$300,2,FALSE)</f>
        <v>1017874</v>
      </c>
      <c r="C200" s="4" t="str">
        <f>VLOOKUP(A200,[1]PAULINA!$A$1:$AA$300,3,FALSE)</f>
        <v xml:space="preserve">PAUL Q,HEBRAS SOB CHEDDAR 125 GR 14/CS </v>
      </c>
      <c r="D200" s="5">
        <f>VLOOKUP(A200,[1]PAULINA!$A$1:$AA$300,8,FALSE)</f>
        <v>2238.3291680445541</v>
      </c>
      <c r="E200" s="2">
        <f>VLOOKUP(A200,[1]PAULINA!$A$1:$AA$300,26,FALSE)</f>
        <v>0.05</v>
      </c>
      <c r="F200" s="5">
        <f>VLOOKUP(A200,[1]PAULINA!$A$1:$AA$300,27,FALSE)</f>
        <v>2126.4127096423263</v>
      </c>
      <c r="H200" t="s">
        <v>6</v>
      </c>
    </row>
    <row r="201" spans="1:8" x14ac:dyDescent="0.25">
      <c r="A201" s="1">
        <v>9221</v>
      </c>
      <c r="B201" s="1">
        <f>VLOOKUP(A201,[1]PAULINA!$A$1:$AA$300,2,FALSE)</f>
        <v>1017756</v>
      </c>
      <c r="C201" s="4" t="str">
        <f>VLOOKUP(A201,[1]PAULINA!$A$1:$AA$300,3,FALSE)</f>
        <v>LA PAULINA HEBRAS ITALIANO X500GR</v>
      </c>
      <c r="D201" s="5">
        <f>VLOOKUP(A201,[1]PAULINA!$A$1:$AA$300,8,FALSE)</f>
        <v>7708.5201717207437</v>
      </c>
      <c r="E201" s="2">
        <f>VLOOKUP(A201,[1]PAULINA!$A$1:$AA$300,26,FALSE)</f>
        <v>0.18</v>
      </c>
      <c r="F201" s="5">
        <f>VLOOKUP(A201,[1]PAULINA!$A$1:$AA$300,27,FALSE)</f>
        <v>6320.9865408110099</v>
      </c>
      <c r="H201" t="s">
        <v>6</v>
      </c>
    </row>
    <row r="202" spans="1:8" x14ac:dyDescent="0.25">
      <c r="A202" s="1">
        <v>9222</v>
      </c>
      <c r="B202" s="1">
        <f>VLOOKUP(A202,[1]PAULINA!$A$1:$AA$300,2,FALSE)</f>
        <v>1017758</v>
      </c>
      <c r="C202" s="4" t="str">
        <f>VLOOKUP(A202,[1]PAULINA!$A$1:$AA$300,3,FALSE)</f>
        <v>LA PAULINA HEBRAS PARMESANO X500GR</v>
      </c>
      <c r="D202" s="5">
        <f>VLOOKUP(A202,[1]PAULINA!$A$1:$AA$300,8,FALSE)</f>
        <v>8479.3715014122572</v>
      </c>
      <c r="E202" s="2">
        <f>VLOOKUP(A202,[1]PAULINA!$A$1:$AA$300,26,FALSE)</f>
        <v>0.18</v>
      </c>
      <c r="F202" s="5">
        <f>VLOOKUP(A202,[1]PAULINA!$A$1:$AA$300,27,FALSE)</f>
        <v>6953.0846311580508</v>
      </c>
      <c r="H202" t="s">
        <v>6</v>
      </c>
    </row>
    <row r="203" spans="1:8" x14ac:dyDescent="0.25">
      <c r="A203" s="1">
        <v>9223</v>
      </c>
      <c r="B203" s="1">
        <f>VLOOKUP(A203,[1]PAULINA!$A$1:$AA$300,2,FALSE)</f>
        <v>1017902</v>
      </c>
      <c r="C203" s="4" t="str">
        <f>VLOOKUP(A203,[1]PAULINA!$A$1:$AA$300,3,FALSE)</f>
        <v>PAUL Q,HEBRAS SOB CHEDDAR 1 KG 12/CS</v>
      </c>
      <c r="D203" s="5">
        <f>VLOOKUP(A203,[1]PAULINA!$A$1:$AA$300,8,FALSE)</f>
        <v>13959.37931819919</v>
      </c>
      <c r="E203" s="2">
        <f>VLOOKUP(A203,[1]PAULINA!$A$1:$AA$300,26,FALSE)</f>
        <v>0.18</v>
      </c>
      <c r="F203" s="5">
        <f>VLOOKUP(A203,[1]PAULINA!$A$1:$AA$300,27,FALSE)</f>
        <v>11446.691040923335</v>
      </c>
      <c r="H203" t="s">
        <v>6</v>
      </c>
    </row>
    <row r="204" spans="1:8" x14ac:dyDescent="0.25">
      <c r="A204" s="1">
        <v>9236</v>
      </c>
      <c r="B204" s="1">
        <f>VLOOKUP(A204,[1]PAULINA!$A$1:$AA$300,2,FALSE)</f>
        <v>1000173</v>
      </c>
      <c r="C204" s="4" t="str">
        <f>VLOOKUP(A204,[1]PAULINA!$A$1:$AA$300,3,FALSE)</f>
        <v>LA PAULINA HEBRAS X 1 KG PARMESANO</v>
      </c>
      <c r="D204" s="5">
        <f>VLOOKUP(A204,[1]PAULINA!$A$1:$AA$300,8,FALSE)</f>
        <v>16906.359396485685</v>
      </c>
      <c r="E204" s="2">
        <f>VLOOKUP(A204,[1]PAULINA!$A$1:$AA$300,26,FALSE)</f>
        <v>0.14000000000000001</v>
      </c>
      <c r="F204" s="5">
        <f>VLOOKUP(A204,[1]PAULINA!$A$1:$AA$300,27,FALSE)</f>
        <v>14539.469080977688</v>
      </c>
      <c r="H204" t="s">
        <v>6</v>
      </c>
    </row>
    <row r="205" spans="1:8" x14ac:dyDescent="0.25">
      <c r="A205" s="1">
        <v>9240</v>
      </c>
      <c r="B205" s="1">
        <f>VLOOKUP(A205,[1]PAULINA!$A$1:$AA$300,2,FALSE)</f>
        <v>1000203</v>
      </c>
      <c r="C205" s="4" t="str">
        <f>VLOOKUP(A205,[1]PAULINA!$A$1:$AA$300,3,FALSE)</f>
        <v>LA PAULINA FUND.UNT.CHEDDAR POUCH 2 X 3.7</v>
      </c>
      <c r="D205" s="5">
        <f>VLOOKUP(A205,[1]PAULINA!$A$1:$AA$300,8,FALSE)</f>
        <v>26247.119112634085</v>
      </c>
      <c r="E205" s="2">
        <f>VLOOKUP(A205,[1]PAULINA!$A$1:$AA$300,26,FALSE)</f>
        <v>0.14000000000000001</v>
      </c>
      <c r="F205" s="5">
        <f>VLOOKUP(A205,[1]PAULINA!$A$1:$AA$300,27,FALSE)</f>
        <v>22572.522436865314</v>
      </c>
      <c r="H205" t="s">
        <v>6</v>
      </c>
    </row>
    <row r="206" spans="1:8" x14ac:dyDescent="0.25">
      <c r="A206" s="1">
        <v>9242</v>
      </c>
      <c r="B206" s="1">
        <f>VLOOKUP(A206,[1]PAULINA!$A$1:$AA$300,2,FALSE)</f>
        <v>1017275</v>
      </c>
      <c r="C206" s="4" t="str">
        <f>VLOOKUP(A206,[1]PAULINA!$A$1:$AA$300,3,FALSE)</f>
        <v>UNTABLE SALAME LA PAULINA X190GR</v>
      </c>
      <c r="D206" s="5">
        <f>VLOOKUP(A206,[1]PAULINA!$A$1:$AA$300,8,FALSE)</f>
        <v>1649.301613998221</v>
      </c>
      <c r="E206" s="2">
        <f>VLOOKUP(A206,[1]PAULINA!$A$1:$AA$300,26,FALSE)</f>
        <v>0.05</v>
      </c>
      <c r="F206" s="5">
        <f>VLOOKUP(A206,[1]PAULINA!$A$1:$AA$300,27,FALSE)</f>
        <v>1566.8365332983099</v>
      </c>
      <c r="H206" t="s">
        <v>6</v>
      </c>
    </row>
    <row r="207" spans="1:8" x14ac:dyDescent="0.25">
      <c r="A207" s="1">
        <v>9244</v>
      </c>
      <c r="B207" s="1">
        <f>VLOOKUP(A207,[1]PAULINA!$A$1:$AA$300,2,FALSE)</f>
        <v>1000155</v>
      </c>
      <c r="C207" s="4" t="str">
        <f>VLOOKUP(A207,[1]PAULINA!$A$1:$AA$300,3,FALSE)</f>
        <v>LA PAULINA UNTABLE AZUL X190GR</v>
      </c>
      <c r="D207" s="5">
        <f>VLOOKUP(A207,[1]PAULINA!$A$1:$AA$300,8,FALSE)</f>
        <v>1649.2985657196311</v>
      </c>
      <c r="E207" s="2">
        <f>VLOOKUP(A207,[1]PAULINA!$A$1:$AA$300,26,FALSE)</f>
        <v>0.05</v>
      </c>
      <c r="F207" s="5">
        <f>VLOOKUP(A207,[1]PAULINA!$A$1:$AA$300,27,FALSE)</f>
        <v>1566.8336374336495</v>
      </c>
      <c r="H207" t="s">
        <v>6</v>
      </c>
    </row>
    <row r="208" spans="1:8" x14ac:dyDescent="0.25">
      <c r="A208" s="1">
        <v>9248</v>
      </c>
      <c r="B208" s="1">
        <f>VLOOKUP(A208,[1]PAULINA!$A$1:$AA$300,2,FALSE)</f>
        <v>1000154</v>
      </c>
      <c r="C208" s="4" t="str">
        <f>VLOOKUP(A208,[1]PAULINA!$A$1:$AA$300,3,FALSE)</f>
        <v>LA PAULINA UNTABLE FONTINA X190GR</v>
      </c>
      <c r="D208" s="5">
        <f>VLOOKUP(A208,[1]PAULINA!$A$1:$AA$300,8,FALSE)</f>
        <v>1649.2985657196311</v>
      </c>
      <c r="E208" s="2">
        <f>VLOOKUP(A208,[1]PAULINA!$A$1:$AA$300,26,FALSE)</f>
        <v>0.05</v>
      </c>
      <c r="F208" s="5">
        <f>VLOOKUP(A208,[1]PAULINA!$A$1:$AA$300,27,FALSE)</f>
        <v>1566.8336374336495</v>
      </c>
      <c r="H208" t="s">
        <v>6</v>
      </c>
    </row>
    <row r="209" spans="1:8" x14ac:dyDescent="0.25">
      <c r="A209" s="1">
        <v>9252</v>
      </c>
      <c r="B209" s="1">
        <f>VLOOKUP(A209,[1]PAULINA!$A$1:$AA$300,2,FALSE)</f>
        <v>1000157</v>
      </c>
      <c r="C209" s="4" t="str">
        <f>VLOOKUP(A209,[1]PAULINA!$A$1:$AA$300,3,FALSE)</f>
        <v>LA PAULINA UNTABLE JAMON X190GR</v>
      </c>
      <c r="D209" s="5">
        <f>VLOOKUP(A209,[1]PAULINA!$A$1:$AA$300,8,FALSE)</f>
        <v>1649.2985657196311</v>
      </c>
      <c r="E209" s="2">
        <f>VLOOKUP(A209,[1]PAULINA!$A$1:$AA$300,26,FALSE)</f>
        <v>0.05</v>
      </c>
      <c r="F209" s="5">
        <f>VLOOKUP(A209,[1]PAULINA!$A$1:$AA$300,27,FALSE)</f>
        <v>1566.8336374336495</v>
      </c>
      <c r="H209" t="s">
        <v>6</v>
      </c>
    </row>
    <row r="210" spans="1:8" x14ac:dyDescent="0.25">
      <c r="A210" s="1">
        <v>9256</v>
      </c>
      <c r="B210" s="1">
        <f>VLOOKUP(A210,[1]PAULINA!$A$1:$AA$300,2,FALSE)</f>
        <v>1000141</v>
      </c>
      <c r="C210" s="4" t="str">
        <f>VLOOKUP(A210,[1]PAULINA!$A$1:$AA$300,3,FALSE)</f>
        <v>LA PAULINA UNTABLE CLASICO X190GR</v>
      </c>
      <c r="D210" s="5">
        <f>VLOOKUP(A210,[1]PAULINA!$A$1:$AA$300,8,FALSE)</f>
        <v>1649.301613998221</v>
      </c>
      <c r="E210" s="2">
        <f>VLOOKUP(A210,[1]PAULINA!$A$1:$AA$300,26,FALSE)</f>
        <v>0.05</v>
      </c>
      <c r="F210" s="5">
        <f>VLOOKUP(A210,[1]PAULINA!$A$1:$AA$300,27,FALSE)</f>
        <v>1566.8365332983099</v>
      </c>
      <c r="H210" t="s">
        <v>6</v>
      </c>
    </row>
    <row r="211" spans="1:8" x14ac:dyDescent="0.25">
      <c r="A211" s="1">
        <v>9260</v>
      </c>
      <c r="B211" s="1">
        <f>VLOOKUP(A211,[1]PAULINA!$A$1:$AA$300,2,FALSE)</f>
        <v>1000156</v>
      </c>
      <c r="C211" s="4" t="str">
        <f>VLOOKUP(A211,[1]PAULINA!$A$1:$AA$300,3,FALSE)</f>
        <v>LA PAULINA UNTABLE MAGRO X190GR</v>
      </c>
      <c r="D211" s="5">
        <f>VLOOKUP(A211,[1]PAULINA!$A$1:$AA$300,8,FALSE)</f>
        <v>1649.2985657196311</v>
      </c>
      <c r="E211" s="2">
        <f>VLOOKUP(A211,[1]PAULINA!$A$1:$AA$300,26,FALSE)</f>
        <v>0.05</v>
      </c>
      <c r="F211" s="5">
        <f>VLOOKUP(A211,[1]PAULINA!$A$1:$AA$300,27,FALSE)</f>
        <v>1566.8336374336495</v>
      </c>
      <c r="H211" t="s">
        <v>6</v>
      </c>
    </row>
    <row r="212" spans="1:8" x14ac:dyDescent="0.25">
      <c r="A212" s="1">
        <v>9264</v>
      </c>
      <c r="B212" s="1">
        <f>VLOOKUP(A212,[1]PAULINA!$A$1:$AA$300,2,FALSE)</f>
        <v>1000106</v>
      </c>
      <c r="C212" s="4" t="str">
        <f>VLOOKUP(A212,[1]PAULINA!$A$1:$AA$300,3,FALSE)</f>
        <v>LA PAULINA UNTABLE CHEDDAR X190GR</v>
      </c>
      <c r="D212" s="5">
        <f>VLOOKUP(A212,[1]PAULINA!$A$1:$AA$300,8,FALSE)</f>
        <v>1649.2985657196311</v>
      </c>
      <c r="E212" s="2">
        <f>VLOOKUP(A212,[1]PAULINA!$A$1:$AA$300,26,FALSE)</f>
        <v>0.05</v>
      </c>
      <c r="F212" s="5">
        <f>VLOOKUP(A212,[1]PAULINA!$A$1:$AA$300,27,FALSE)</f>
        <v>1566.8336374336495</v>
      </c>
      <c r="H212" t="s">
        <v>6</v>
      </c>
    </row>
    <row r="213" spans="1:8" x14ac:dyDescent="0.25">
      <c r="A213" s="1">
        <v>9268</v>
      </c>
      <c r="B213" s="1">
        <f>VLOOKUP(A213,[1]PAULINA!$A$1:$AA$300,2,FALSE)</f>
        <v>1000177</v>
      </c>
      <c r="C213" s="4" t="str">
        <f>VLOOKUP(A213,[1]PAULINA!$A$1:$AA$300,3,FALSE)</f>
        <v>LA PAULINA UNTABLE 4 QUESOS X190GR</v>
      </c>
      <c r="D213" s="5">
        <f>VLOOKUP(A213,[1]PAULINA!$A$1:$AA$300,8,FALSE)</f>
        <v>1649.2985657196311</v>
      </c>
      <c r="E213" s="2">
        <f>VLOOKUP(A213,[1]PAULINA!$A$1:$AA$300,26,FALSE)</f>
        <v>0.05</v>
      </c>
      <c r="F213" s="5">
        <f>VLOOKUP(A213,[1]PAULINA!$A$1:$AA$300,27,FALSE)</f>
        <v>1566.8336374336495</v>
      </c>
      <c r="H213" t="s">
        <v>6</v>
      </c>
    </row>
    <row r="214" spans="1:8" x14ac:dyDescent="0.25">
      <c r="A214" s="1">
        <v>9272</v>
      </c>
      <c r="B214" s="1">
        <f>VLOOKUP(A214,[1]PAULINA!$A$1:$AA$300,2,FALSE)</f>
        <v>1000161</v>
      </c>
      <c r="C214" s="4" t="str">
        <f>VLOOKUP(A214,[1]PAULINA!$A$1:$AA$300,3,FALSE)</f>
        <v xml:space="preserve">LA PAULINA UNTABLE PORT SALUT X190GR </v>
      </c>
      <c r="D214" s="5">
        <f>VLOOKUP(A214,[1]PAULINA!$A$1:$AA$300,8,FALSE)</f>
        <v>1649.301613998221</v>
      </c>
      <c r="E214" s="2">
        <f>VLOOKUP(A214,[1]PAULINA!$A$1:$AA$300,26,FALSE)</f>
        <v>0.05</v>
      </c>
      <c r="F214" s="5">
        <f>VLOOKUP(A214,[1]PAULINA!$A$1:$AA$300,27,FALSE)</f>
        <v>1566.8365332983099</v>
      </c>
      <c r="H214" t="s">
        <v>6</v>
      </c>
    </row>
    <row r="215" spans="1:8" x14ac:dyDescent="0.25">
      <c r="A215" s="1">
        <v>9276</v>
      </c>
      <c r="B215" s="1">
        <f>VLOOKUP(A215,[1]PAULINA!$A$1:$AA$300,2,FALSE)</f>
        <v>1000160</v>
      </c>
      <c r="C215" s="4" t="str">
        <f>VLOOKUP(A215,[1]PAULINA!$A$1:$AA$300,3,FALSE)</f>
        <v>LA PAULINA UNTABLE PORT SALUT LIGHT X190GR</v>
      </c>
      <c r="D215" s="5">
        <f>VLOOKUP(A215,[1]PAULINA!$A$1:$AA$300,8,FALSE)</f>
        <v>1649.301613998221</v>
      </c>
      <c r="E215" s="2">
        <f>VLOOKUP(A215,[1]PAULINA!$A$1:$AA$300,26,FALSE)</f>
        <v>0.05</v>
      </c>
      <c r="F215" s="5">
        <f>VLOOKUP(A215,[1]PAULINA!$A$1:$AA$300,27,FALSE)</f>
        <v>1566.8365332983099</v>
      </c>
      <c r="H215" t="s">
        <v>6</v>
      </c>
    </row>
    <row r="216" spans="1:8" x14ac:dyDescent="0.25">
      <c r="A216" s="1">
        <v>9278</v>
      </c>
      <c r="B216" s="1">
        <f>VLOOKUP(A216,[1]PAULINA!$A$1:$AA$300,2,FALSE)</f>
        <v>1016761</v>
      </c>
      <c r="C216" s="4" t="str">
        <f>VLOOKUP(A216,[1]PAULINA!$A$1:$AA$300,3,FALSE)</f>
        <v>LA PAULINA QUESO CREMA JALAPEÑO X250GRS</v>
      </c>
      <c r="D216" s="5">
        <f>VLOOKUP(A216,[1]PAULINA!$A$1:$AA$300,8,FALSE)</f>
        <v>2000.5706443747231</v>
      </c>
      <c r="E216" s="2">
        <f>VLOOKUP(A216,[1]PAULINA!$A$1:$AA$300,26,FALSE)</f>
        <v>0.05</v>
      </c>
      <c r="F216" s="5">
        <f>VLOOKUP(A216,[1]PAULINA!$A$1:$AA$300,27,FALSE)</f>
        <v>1900.5421121559868</v>
      </c>
      <c r="H216" t="s">
        <v>6</v>
      </c>
    </row>
    <row r="217" spans="1:8" x14ac:dyDescent="0.25">
      <c r="A217" s="1">
        <v>9279</v>
      </c>
      <c r="B217" s="1">
        <f>VLOOKUP(A217,[1]PAULINA!$A$1:$AA$300,2,FALSE)</f>
        <v>1016772</v>
      </c>
      <c r="C217" s="4" t="str">
        <f>VLOOKUP(A217,[1]PAULINA!$A$1:$AA$300,3,FALSE)</f>
        <v>LA PAULINA QUESO CREMA P/AHUMADA X250GR</v>
      </c>
      <c r="D217" s="5">
        <f>VLOOKUP(A217,[1]PAULINA!$A$1:$AA$300,8,FALSE)</f>
        <v>2000.5706443747231</v>
      </c>
      <c r="E217" s="2">
        <f>VLOOKUP(A217,[1]PAULINA!$A$1:$AA$300,26,FALSE)</f>
        <v>0.05</v>
      </c>
      <c r="F217" s="5">
        <f>VLOOKUP(A217,[1]PAULINA!$A$1:$AA$300,27,FALSE)</f>
        <v>1900.5421121559868</v>
      </c>
      <c r="H217" t="s">
        <v>6</v>
      </c>
    </row>
    <row r="218" spans="1:8" x14ac:dyDescent="0.25">
      <c r="A218" s="1">
        <v>9280</v>
      </c>
      <c r="B218" s="1">
        <f>VLOOKUP(A218,[1]PAULINA!$A$1:$AA$300,2,FALSE)</f>
        <v>1000165</v>
      </c>
      <c r="C218" s="4" t="str">
        <f>VLOOKUP(A218,[1]PAULINA!$A$1:$AA$300,3,FALSE)</f>
        <v>LA PAULINA QUESO CREMA TRAD. X290GR</v>
      </c>
      <c r="D218" s="5">
        <f>VLOOKUP(A218,[1]PAULINA!$A$1:$AA$300,8,FALSE)</f>
        <v>2046.7190901046686</v>
      </c>
      <c r="E218" s="2">
        <f>VLOOKUP(A218,[1]PAULINA!$A$1:$AA$300,26,FALSE)</f>
        <v>0.05</v>
      </c>
      <c r="F218" s="5">
        <f>VLOOKUP(A218,[1]PAULINA!$A$1:$AA$300,27,FALSE)</f>
        <v>1944.383135599435</v>
      </c>
      <c r="H218" t="s">
        <v>6</v>
      </c>
    </row>
    <row r="219" spans="1:8" x14ac:dyDescent="0.25">
      <c r="A219" s="1">
        <v>9284</v>
      </c>
      <c r="B219" s="1">
        <f>VLOOKUP(A219,[1]PAULINA!$A$1:$AA$300,2,FALSE)</f>
        <v>1000167</v>
      </c>
      <c r="C219" s="4" t="str">
        <f>VLOOKUP(A219,[1]PAULINA!$A$1:$AA$300,3,FALSE)</f>
        <v>LA PAULINA QUESO CREMA LIGHT X290GR</v>
      </c>
      <c r="D219" s="5">
        <f>VLOOKUP(A219,[1]PAULINA!$A$1:$AA$300,8,FALSE)</f>
        <v>2046.7190901046686</v>
      </c>
      <c r="E219" s="2">
        <f>VLOOKUP(A219,[1]PAULINA!$A$1:$AA$300,26,FALSE)</f>
        <v>0.05</v>
      </c>
      <c r="F219" s="5">
        <f>VLOOKUP(A219,[1]PAULINA!$A$1:$AA$300,27,FALSE)</f>
        <v>1944.383135599435</v>
      </c>
      <c r="H219" t="s">
        <v>6</v>
      </c>
    </row>
    <row r="220" spans="1:8" x14ac:dyDescent="0.25">
      <c r="A220" s="1">
        <v>9286</v>
      </c>
      <c r="B220" s="1">
        <f>VLOOKUP(A220,[1]PAULINA!$A$1:$AA$300,2,FALSE)</f>
        <v>1011760</v>
      </c>
      <c r="C220" s="4" t="str">
        <f>VLOOKUP(A220,[1]PAULINA!$A$1:$AA$300,3,FALSE)</f>
        <v>LA PAULINA QUESO CREMA CIBOULETTE X250GR</v>
      </c>
      <c r="D220" s="5">
        <f>VLOOKUP(A220,[1]PAULINA!$A$1:$AA$300,8,FALSE)</f>
        <v>2000.5706443747231</v>
      </c>
      <c r="E220" s="2">
        <f>VLOOKUP(A220,[1]PAULINA!$A$1:$AA$300,26,FALSE)</f>
        <v>0.05</v>
      </c>
      <c r="F220" s="5">
        <f>VLOOKUP(A220,[1]PAULINA!$A$1:$AA$300,27,FALSE)</f>
        <v>1900.5421121559868</v>
      </c>
      <c r="H220" t="s">
        <v>6</v>
      </c>
    </row>
    <row r="221" spans="1:8" x14ac:dyDescent="0.25">
      <c r="A221" s="1">
        <v>9288</v>
      </c>
      <c r="B221" s="1">
        <f>VLOOKUP(A221,[1]PAULINA!$A$1:$AA$300,2,FALSE)</f>
        <v>1000183</v>
      </c>
      <c r="C221" s="4" t="str">
        <f>VLOOKUP(A221,[1]PAULINA!$A$1:$AA$300,3,FALSE)</f>
        <v>LA PAULINA QUESO CREMA DOBLE X250GR</v>
      </c>
      <c r="D221" s="5">
        <f>VLOOKUP(A221,[1]PAULINA!$A$1:$AA$300,8,FALSE)</f>
        <v>2000.567770881838</v>
      </c>
      <c r="E221" s="2">
        <f>VLOOKUP(A221,[1]PAULINA!$A$1:$AA$300,26,FALSE)</f>
        <v>0.05</v>
      </c>
      <c r="F221" s="5">
        <f>VLOOKUP(A221,[1]PAULINA!$A$1:$AA$300,27,FALSE)</f>
        <v>1900.539382337746</v>
      </c>
      <c r="H221" t="s">
        <v>6</v>
      </c>
    </row>
    <row r="222" spans="1:8" x14ac:dyDescent="0.25">
      <c r="A222" s="1">
        <v>9290</v>
      </c>
      <c r="B222" s="1">
        <f>VLOOKUP(A222,[1]PAULINA!$A$1:$AA$300,2,FALSE)</f>
        <v>1012971</v>
      </c>
      <c r="C222" s="4" t="str">
        <f>VLOOKUP(A222,[1]PAULINA!$A$1:$AA$300,3,FALSE)</f>
        <v>LA PAULINA QUESO CREMA ALIOLI X250GR</v>
      </c>
      <c r="D222" s="5">
        <f>VLOOKUP(A222,[1]PAULINA!$A$1:$AA$300,8,FALSE)</f>
        <v>2000.5706443747231</v>
      </c>
      <c r="E222" s="2">
        <f>VLOOKUP(A222,[1]PAULINA!$A$1:$AA$300,26,FALSE)</f>
        <v>0.05</v>
      </c>
      <c r="F222" s="5">
        <f>VLOOKUP(A222,[1]PAULINA!$A$1:$AA$300,27,FALSE)</f>
        <v>1900.5421121559868</v>
      </c>
      <c r="H222" t="s">
        <v>6</v>
      </c>
    </row>
    <row r="223" spans="1:8" x14ac:dyDescent="0.25">
      <c r="A223" s="1">
        <v>9292</v>
      </c>
      <c r="B223" s="1">
        <f>VLOOKUP(A223,[1]PAULINA!$A$1:$AA$300,2,FALSE)</f>
        <v>1000214</v>
      </c>
      <c r="C223" s="4" t="str">
        <f>VLOOKUP(A223,[1]PAULINA!$A$1:$AA$300,3,FALSE)</f>
        <v>LA PAULINA QUESO CREMA POUCH X4KG</v>
      </c>
      <c r="D223" s="5">
        <f>VLOOKUP(A223,[1]PAULINA!$A$1:$AA$300,8,FALSE)</f>
        <v>24314.670505643739</v>
      </c>
      <c r="E223" s="2">
        <f>VLOOKUP(A223,[1]PAULINA!$A$1:$AA$300,26,FALSE)</f>
        <v>0.14000000000000001</v>
      </c>
      <c r="F223" s="5">
        <f>VLOOKUP(A223,[1]PAULINA!$A$1:$AA$300,27,FALSE)</f>
        <v>20910.616634853614</v>
      </c>
      <c r="H223" t="s">
        <v>6</v>
      </c>
    </row>
    <row r="224" spans="1:8" x14ac:dyDescent="0.25">
      <c r="A224" s="1">
        <v>9298</v>
      </c>
      <c r="B224" s="1">
        <f>VLOOKUP(A224,[1]PAULINA!$A$1:$AA$300,2,FALSE)</f>
        <v>1011640</v>
      </c>
      <c r="C224" s="4" t="str">
        <f>VLOOKUP(A224,[1]PAULINA!$A$1:$AA$300,3,FALSE)</f>
        <v>LA PAULINA QUESO CREMA DOBLE POUCH X2KG</v>
      </c>
      <c r="D224" s="5">
        <f>VLOOKUP(A224,[1]PAULINA!$A$1:$AA$300,8,FALSE)</f>
        <v>13759.088877399885</v>
      </c>
      <c r="E224" s="2">
        <f>VLOOKUP(A224,[1]PAULINA!$A$1:$AA$300,26,FALSE)</f>
        <v>0.18</v>
      </c>
      <c r="F224" s="5">
        <f>VLOOKUP(A224,[1]PAULINA!$A$1:$AA$300,27,FALSE)</f>
        <v>11282.452879467906</v>
      </c>
      <c r="H224" t="s">
        <v>6</v>
      </c>
    </row>
    <row r="225" spans="1:8" x14ac:dyDescent="0.25">
      <c r="A225" s="1">
        <v>9299</v>
      </c>
      <c r="B225" s="1">
        <f>VLOOKUP(A225,[1]PAULINA!$A$1:$AA$300,2,FALSE)</f>
        <v>1018448</v>
      </c>
      <c r="C225" s="4" t="str">
        <f>VLOOKUP(A225,[1]PAULINA!$A$1:$AA$300,3,FALSE)</f>
        <v>RICR Q CREMA CLASICO POT 280 GR 12/CJ</v>
      </c>
      <c r="D225" s="5">
        <f>VLOOKUP(A225,[1]PAULINA!$A$1:$AA$300,8,FALSE)</f>
        <v>1504.9397784300002</v>
      </c>
      <c r="E225" s="2">
        <f>VLOOKUP(A225,[1]PAULINA!$A$1:$AA$300,26,FALSE)</f>
        <v>0.05</v>
      </c>
      <c r="F225" s="5">
        <f>VLOOKUP(A225,[1]PAULINA!$A$1:$AA$300,27,FALSE)</f>
        <v>1429.6927895085003</v>
      </c>
      <c r="H225" t="s">
        <v>6</v>
      </c>
    </row>
    <row r="226" spans="1:8" x14ac:dyDescent="0.25">
      <c r="A226" s="1">
        <v>9304</v>
      </c>
      <c r="B226" s="1">
        <f>VLOOKUP(A226,[1]PAULINA!$A$1:$AA$300,2,FALSE)</f>
        <v>1011767</v>
      </c>
      <c r="C226" s="4" t="str">
        <f>VLOOKUP(A226,[1]PAULINA!$A$1:$AA$300,3,FALSE)</f>
        <v>LA PAULINA CREMA DE LECHE X350GR</v>
      </c>
      <c r="D226" s="5">
        <f>VLOOKUP(A226,[1]PAULINA!$A$1:$AA$300,8,FALSE)</f>
        <v>2808.4393959385507</v>
      </c>
      <c r="E226" s="2">
        <f>VLOOKUP(A226,[1]PAULINA!$A$1:$AA$300,26,FALSE)</f>
        <v>0.05</v>
      </c>
      <c r="F226" s="5">
        <f>VLOOKUP(A226,[1]PAULINA!$A$1:$AA$300,27,FALSE)</f>
        <v>2668.0174261416232</v>
      </c>
      <c r="H226" t="s">
        <v>6</v>
      </c>
    </row>
    <row r="227" spans="1:8" x14ac:dyDescent="0.25">
      <c r="A227" s="1">
        <v>9308</v>
      </c>
      <c r="B227" s="1">
        <f>VLOOKUP(A227,[1]PAULINA!$A$1:$AA$300,2,FALSE)</f>
        <v>1000058</v>
      </c>
      <c r="C227" s="4" t="str">
        <f>VLOOKUP(A227,[1]PAULINA!$A$1:$AA$300,3,FALSE)</f>
        <v>LA PAULINA CREMA DE LECHE X200GR</v>
      </c>
      <c r="D227" s="5">
        <f>VLOOKUP(A227,[1]PAULINA!$A$1:$AA$300,8,FALSE)</f>
        <v>1696.6461600896573</v>
      </c>
      <c r="E227" s="2">
        <f>VLOOKUP(A227,[1]PAULINA!$A$1:$AA$300,26,FALSE)</f>
        <v>0.05</v>
      </c>
      <c r="F227" s="5">
        <f>VLOOKUP(A227,[1]PAULINA!$A$1:$AA$300,27,FALSE)</f>
        <v>1611.8138520851744</v>
      </c>
      <c r="H227" t="s">
        <v>6</v>
      </c>
    </row>
    <row r="228" spans="1:8" x14ac:dyDescent="0.25">
      <c r="A228" s="1">
        <v>9300</v>
      </c>
      <c r="B228" s="1">
        <f>VLOOKUP(A228,[1]PAULINA!$A$1:$AA$300,2,FALSE)</f>
        <v>1000129</v>
      </c>
      <c r="C228" s="4" t="str">
        <f>VLOOKUP(A228,[1]PAULINA!$A$1:$AA$300,3,FALSE)</f>
        <v>LA PAULINA CREMA DE LECHE BALDE X 5LTS</v>
      </c>
      <c r="D228" s="5">
        <f>VLOOKUP(A228,[1]PAULINA!$A$1:$AA$300,8,FALSE)</f>
        <v>37311.267723390054</v>
      </c>
      <c r="E228" s="2">
        <f>VLOOKUP(A228,[1]PAULINA!$A$1:$AA$300,26,FALSE)</f>
        <v>0.14000000000000001</v>
      </c>
      <c r="F228" s="5">
        <f>VLOOKUP(A228,[1]PAULINA!$A$1:$AA$300,27,FALSE)</f>
        <v>32087.690242115445</v>
      </c>
      <c r="H228" t="s">
        <v>6</v>
      </c>
    </row>
    <row r="229" spans="1:8" x14ac:dyDescent="0.25">
      <c r="A229" s="1">
        <v>9312</v>
      </c>
      <c r="B229" s="1">
        <f>VLOOKUP(A229,[1]PAULINA!$A$1:$AA$300,2,FALSE)</f>
        <v>1000184</v>
      </c>
      <c r="C229" s="4" t="str">
        <f>VLOOKUP(A229,[1]PAULINA!$A$1:$AA$300,3,FALSE)</f>
        <v>LA PAULINA CREMA DE LECHE POUCH X5LTS</v>
      </c>
      <c r="D229" s="5">
        <f>VLOOKUP(A229,[1]PAULINA!$A$1:$AA$300,8,FALSE)</f>
        <v>34789.523943982407</v>
      </c>
      <c r="E229" s="2">
        <f>VLOOKUP(A229,[1]PAULINA!$A$1:$AA$300,26,FALSE)</f>
        <v>0.18</v>
      </c>
      <c r="F229" s="5">
        <f>VLOOKUP(A229,[1]PAULINA!$A$1:$AA$300,27,FALSE)</f>
        <v>28527.409634065574</v>
      </c>
      <c r="H229" t="s">
        <v>6</v>
      </c>
    </row>
    <row r="230" spans="1:8" x14ac:dyDescent="0.25">
      <c r="A230" s="1">
        <v>9316</v>
      </c>
      <c r="B230" s="1">
        <f>VLOOKUP(A230,[1]PAULINA!$A$1:$AA$300,2,FALSE)</f>
        <v>1011640</v>
      </c>
      <c r="C230" s="4" t="str">
        <f>VLOOKUP(A230,[1]PAULINA!$A$1:$AA$300,3,FALSE)</f>
        <v>QUESO CREMA DOBLE LA PAULINA POUCH  X2KG</v>
      </c>
      <c r="D230" s="5">
        <f>VLOOKUP(A230,[1]PAULINA!$A$1:$AA$300,8,FALSE)</f>
        <v>13759.088877399885</v>
      </c>
      <c r="E230" s="2">
        <f>VLOOKUP(A230,[1]PAULINA!$A$1:$AA$300,26,FALSE)</f>
        <v>0.05</v>
      </c>
      <c r="F230" s="5">
        <f>VLOOKUP(A230,[1]PAULINA!$A$1:$AA$300,27,FALSE)</f>
        <v>13071.134433529891</v>
      </c>
      <c r="H230" t="s">
        <v>6</v>
      </c>
    </row>
    <row r="231" spans="1:8" x14ac:dyDescent="0.25">
      <c r="A231" s="1">
        <v>9328</v>
      </c>
      <c r="B231" s="1">
        <f>VLOOKUP(A231,[1]PAULINA!$A$1:$AA$300,2,FALSE)</f>
        <v>1000001</v>
      </c>
      <c r="C231" s="4" t="str">
        <f>VLOOKUP(A231,[1]PAULINA!$A$1:$AA$300,3,FALSE)</f>
        <v>LA PAULINA MANTECA X200GR</v>
      </c>
      <c r="D231" s="5">
        <f>VLOOKUP(A231,[1]PAULINA!$A$1:$AA$300,8,FALSE)</f>
        <v>2773.3390638692726</v>
      </c>
      <c r="E231" s="2">
        <f>VLOOKUP(A231,[1]PAULINA!$A$1:$AA$300,26,FALSE)</f>
        <v>0.05</v>
      </c>
      <c r="F231" s="5">
        <f>VLOOKUP(A231,[1]PAULINA!$A$1:$AA$300,27,FALSE)</f>
        <v>2634.6721106758091</v>
      </c>
      <c r="H231" t="s">
        <v>6</v>
      </c>
    </row>
    <row r="232" spans="1:8" x14ac:dyDescent="0.25">
      <c r="A232" s="1">
        <v>9332</v>
      </c>
      <c r="B232" s="1">
        <f>VLOOKUP(A232,[1]PAULINA!$A$1:$AA$300,2,FALSE)</f>
        <v>1000036</v>
      </c>
      <c r="C232" s="4" t="str">
        <f>VLOOKUP(A232,[1]PAULINA!$A$1:$AA$300,3,FALSE)</f>
        <v>LA PAULINA MANTECA X100GR</v>
      </c>
      <c r="D232" s="5">
        <f>VLOOKUP(A232,[1]PAULINA!$A$1:$AA$300,8,FALSE)</f>
        <v>1459.703961962131</v>
      </c>
      <c r="E232" s="2">
        <f>VLOOKUP(A232,[1]PAULINA!$A$1:$AA$300,26,FALSE)</f>
        <v>0.05</v>
      </c>
      <c r="F232" s="5">
        <f>VLOOKUP(A232,[1]PAULINA!$A$1:$AA$300,27,FALSE)</f>
        <v>1386.7187638640244</v>
      </c>
      <c r="H232" t="s">
        <v>6</v>
      </c>
    </row>
    <row r="233" spans="1:8" x14ac:dyDescent="0.25">
      <c r="A233" s="1">
        <v>9336</v>
      </c>
      <c r="B233" s="1">
        <f>VLOOKUP(A233,[1]PAULINA!$A$1:$AA$300,2,FALSE)</f>
        <v>1000072</v>
      </c>
      <c r="C233" s="4" t="str">
        <f>VLOOKUP(A233,[1]PAULINA!$A$1:$AA$300,3,FALSE)</f>
        <v>MANTECA LA PAULINA X500GR</v>
      </c>
      <c r="D233" s="5">
        <f>VLOOKUP(A233,[1]PAULINA!$A$1:$AA$300,8,FALSE)</f>
        <v>6933.3476596731834</v>
      </c>
      <c r="E233" s="2">
        <f>VLOOKUP(A233,[1]PAULINA!$A$1:$AA$300,26,FALSE)</f>
        <v>0.05</v>
      </c>
      <c r="F233" s="5">
        <f>VLOOKUP(A233,[1]PAULINA!$A$1:$AA$300,27,FALSE)</f>
        <v>6586.6802766895244</v>
      </c>
      <c r="H233" t="s">
        <v>6</v>
      </c>
    </row>
    <row r="234" spans="1:8" x14ac:dyDescent="0.25">
      <c r="A234" s="1">
        <v>9340</v>
      </c>
      <c r="B234" s="1">
        <f>VLOOKUP(A234,[1]PAULINA!$A$1:$AA$300,2,FALSE)</f>
        <v>1000034</v>
      </c>
      <c r="C234" s="4" t="str">
        <f>VLOOKUP(A234,[1]PAULINA!$A$1:$AA$300,3,FALSE)</f>
        <v>LA PAULINA MANTECA X500GR</v>
      </c>
      <c r="D234" s="5">
        <f>VLOOKUP(A234,[1]PAULINA!$A$1:$AA$300,8,FALSE)</f>
        <v>6606.9614977348247</v>
      </c>
      <c r="E234" s="2">
        <f>VLOOKUP(A234,[1]PAULINA!$A$1:$AA$300,26,FALSE)</f>
        <v>0.05</v>
      </c>
      <c r="F234" s="5">
        <f>VLOOKUP(A234,[1]PAULINA!$A$1:$AA$300,27,FALSE)</f>
        <v>6276.6134228480832</v>
      </c>
      <c r="H234" t="s">
        <v>6</v>
      </c>
    </row>
    <row r="235" spans="1:8" x14ac:dyDescent="0.25">
      <c r="A235" s="1">
        <v>9344</v>
      </c>
      <c r="B235" s="1">
        <f>VLOOKUP(A235,[1]PAULINA!$A$1:$AA$300,2,FALSE)</f>
        <v>1000131</v>
      </c>
      <c r="C235" s="4" t="str">
        <f>VLOOKUP(A235,[1]PAULINA!$A$1:$AA$300,3,FALSE)</f>
        <v>MANTECA LA PAULINA X25KG</v>
      </c>
      <c r="D235" s="5">
        <f>VLOOKUP(A235,[1]PAULINA!$A$1:$AA$300,8,FALSE)</f>
        <v>334241.24655968347</v>
      </c>
      <c r="E235" s="2">
        <f>VLOOKUP(A235,[1]PAULINA!$A$1:$AA$300,26,FALSE)</f>
        <v>0.05</v>
      </c>
      <c r="F235" s="5">
        <f>VLOOKUP(A235,[1]PAULINA!$A$1:$AA$300,27,FALSE)</f>
        <v>317529.18423169927</v>
      </c>
      <c r="H235" t="s">
        <v>6</v>
      </c>
    </row>
    <row r="236" spans="1:8" x14ac:dyDescent="0.25">
      <c r="A236" s="1">
        <v>9348</v>
      </c>
      <c r="B236" s="1">
        <f>VLOOKUP(A236,[1]PAULINA!$A$1:$AA$300,2,FALSE)</f>
        <v>1000069</v>
      </c>
      <c r="C236" s="4" t="str">
        <f>VLOOKUP(A236,[1]PAULINA!$A$1:$AA$300,3,FALSE)</f>
        <v>LA PAULINA MANTECA X5KG</v>
      </c>
      <c r="D236" s="5">
        <f>VLOOKUP(A236,[1]PAULINA!$A$1:$AA$300,8,FALSE)</f>
        <v>68172.302105935232</v>
      </c>
      <c r="E236" s="2">
        <f>VLOOKUP(A236,[1]PAULINA!$A$1:$AA$300,26,FALSE)</f>
        <v>0.05</v>
      </c>
      <c r="F236" s="5">
        <f>VLOOKUP(A236,[1]PAULINA!$A$1:$AA$300,27,FALSE)</f>
        <v>64763.687000638471</v>
      </c>
      <c r="H236" t="s">
        <v>6</v>
      </c>
    </row>
    <row r="237" spans="1:8" x14ac:dyDescent="0.25">
      <c r="A237" s="1">
        <v>9352</v>
      </c>
      <c r="B237" s="1">
        <f>VLOOKUP(A237,[1]PAULINA!$A$1:$AA$300,2,FALSE)</f>
        <v>1000054</v>
      </c>
      <c r="C237" s="4" t="str">
        <f>VLOOKUP(A237,[1]PAULINA!$A$1:$AA$300,3,FALSE)</f>
        <v>LA PAULINA DULCE DE LECHE FAMILIAR X250GR</v>
      </c>
      <c r="D237" s="5">
        <f>VLOOKUP(A237,[1]PAULINA!$A$1:$AA$300,8,FALSE)</f>
        <v>1593.040665491038</v>
      </c>
      <c r="E237" s="2">
        <f>VLOOKUP(A237,[1]PAULINA!$A$1:$AA$300,26,FALSE)</f>
        <v>0.05</v>
      </c>
      <c r="F237" s="5">
        <f>VLOOKUP(A237,[1]PAULINA!$A$1:$AA$300,27,FALSE)</f>
        <v>1513.388632216486</v>
      </c>
      <c r="H237" t="s">
        <v>6</v>
      </c>
    </row>
    <row r="238" spans="1:8" x14ac:dyDescent="0.25">
      <c r="A238" s="1">
        <v>9358</v>
      </c>
      <c r="B238" s="1">
        <f>VLOOKUP(A238,[1]PAULINA!$A$1:$AA$300,2,FALSE)</f>
        <v>1000149</v>
      </c>
      <c r="C238" s="4" t="str">
        <f>VLOOKUP(A238,[1]PAULINA!$A$1:$AA$300,3,FALSE)</f>
        <v>LA PAULINA DULCE DE LECHE FAMILIAR X400GR</v>
      </c>
      <c r="D238" s="5">
        <f>VLOOKUP(A238,[1]PAULINA!$A$1:$AA$300,8,FALSE)</f>
        <v>2081.5202597849238</v>
      </c>
      <c r="E238" s="2">
        <f>VLOOKUP(A238,[1]PAULINA!$A$1:$AA$300,26,FALSE)</f>
        <v>0.05</v>
      </c>
      <c r="F238" s="5">
        <f>VLOOKUP(A238,[1]PAULINA!$A$1:$AA$300,27,FALSE)</f>
        <v>1977.4442467956776</v>
      </c>
      <c r="H238" t="s">
        <v>6</v>
      </c>
    </row>
    <row r="239" spans="1:8" x14ac:dyDescent="0.25">
      <c r="A239" s="1">
        <v>9360</v>
      </c>
      <c r="B239" s="1">
        <f>VLOOKUP(A239,[1]PAULINA!$A$1:$AA$300,2,FALSE)</f>
        <v>1000088</v>
      </c>
      <c r="C239" s="4" t="str">
        <f>VLOOKUP(A239,[1]PAULINA!$A$1:$AA$300,3,FALSE)</f>
        <v>LA PAULINA DULCE DE LECHE FAMILIAR X1KG</v>
      </c>
      <c r="D239" s="5">
        <f>VLOOKUP(A239,[1]PAULINA!$A$1:$AA$300,8,FALSE)</f>
        <v>5310.3041091416453</v>
      </c>
      <c r="E239" s="2">
        <f>VLOOKUP(A239,[1]PAULINA!$A$1:$AA$300,26,FALSE)</f>
        <v>0.27</v>
      </c>
      <c r="F239" s="5">
        <f>VLOOKUP(A239,[1]PAULINA!$A$1:$AA$300,27,FALSE)</f>
        <v>3876.5219996734013</v>
      </c>
      <c r="H239" t="s">
        <v>6</v>
      </c>
    </row>
    <row r="240" spans="1:8" x14ac:dyDescent="0.25">
      <c r="A240" s="1">
        <v>9364</v>
      </c>
      <c r="B240" s="1">
        <f>VLOOKUP(A240,[1]PAULINA!$A$1:$AA$300,2,FALSE)</f>
        <v>1000495</v>
      </c>
      <c r="C240" s="4" t="str">
        <f>VLOOKUP(A240,[1]PAULINA!$A$1:$AA$300,3,FALSE)</f>
        <v>LA PAULINA DULCE DE LECHE REP X400GR</v>
      </c>
      <c r="D240" s="5">
        <f>VLOOKUP(A240,[1]PAULINA!$A$1:$AA$300,8,FALSE)</f>
        <v>2409.5411244702632</v>
      </c>
      <c r="E240" s="2">
        <f>VLOOKUP(A240,[1]PAULINA!$A$1:$AA$300,26,FALSE)</f>
        <v>0.05</v>
      </c>
      <c r="F240" s="5">
        <f>VLOOKUP(A240,[1]PAULINA!$A$1:$AA$300,27,FALSE)</f>
        <v>2289.0640682467501</v>
      </c>
      <c r="H240" t="s">
        <v>6</v>
      </c>
    </row>
    <row r="241" spans="1:8" x14ac:dyDescent="0.25">
      <c r="A241" s="1">
        <v>9368</v>
      </c>
      <c r="B241" s="1">
        <f>VLOOKUP(A241,[1]PAULINA!$A$1:$AA$300,2,FALSE)</f>
        <v>1000090</v>
      </c>
      <c r="C241" s="4" t="str">
        <f>VLOOKUP(A241,[1]PAULINA!$A$1:$AA$300,3,FALSE)</f>
        <v>LA PAULINA DULCE DE LECHE REP X1KG</v>
      </c>
      <c r="D241" s="5">
        <f>VLOOKUP(A241,[1]PAULINA!$A$1:$AA$300,8,FALSE)</f>
        <v>5794.3873594967426</v>
      </c>
      <c r="E241" s="2">
        <f>VLOOKUP(A241,[1]PAULINA!$A$1:$AA$300,26,FALSE)</f>
        <v>0.18</v>
      </c>
      <c r="F241" s="5">
        <f>VLOOKUP(A241,[1]PAULINA!$A$1:$AA$300,27,FALSE)</f>
        <v>4751.3976347873286</v>
      </c>
      <c r="H241" t="s">
        <v>6</v>
      </c>
    </row>
    <row r="242" spans="1:8" x14ac:dyDescent="0.25">
      <c r="A242" s="1">
        <v>9372</v>
      </c>
      <c r="B242" s="1">
        <f>VLOOKUP(A242,[1]PAULINA!$A$1:$AA$300,2,FALSE)</f>
        <v>1000055</v>
      </c>
      <c r="C242" s="4" t="str">
        <f>VLOOKUP(A242,[1]PAULINA!$A$1:$AA$300,3,FALSE)</f>
        <v>DULCE DE LECHE REP LA PAULINA X10KG</v>
      </c>
      <c r="D242" s="5">
        <f>VLOOKUP(A242,[1]PAULINA!$A$1:$AA$300,8,FALSE)</f>
        <v>55341.054236380849</v>
      </c>
      <c r="E242" s="2">
        <f>VLOOKUP(A242,[1]PAULINA!$A$1:$AA$300,26,FALSE)</f>
        <v>0.18</v>
      </c>
      <c r="F242" s="5">
        <f>VLOOKUP(A242,[1]PAULINA!$A$1:$AA$300,27,FALSE)</f>
        <v>45379.664473832294</v>
      </c>
      <c r="H242" t="s">
        <v>6</v>
      </c>
    </row>
    <row r="243" spans="1:8" x14ac:dyDescent="0.25">
      <c r="A243" s="1">
        <v>9387</v>
      </c>
      <c r="B243" s="1">
        <f>VLOOKUP(A243,[1]PAULINA!$A$1:$AA$300,2,FALSE)</f>
        <v>1013257</v>
      </c>
      <c r="C243" s="4" t="str">
        <f>VLOOKUP(A243,[1]PAULINA!$A$1:$AA$300,3,FALSE)</f>
        <v>LA PAULINA LECHE EN POLVO ENTERA X800GR</v>
      </c>
      <c r="D243" s="5">
        <f>VLOOKUP(A243,[1]PAULINA!$A$1:$AA$300,8,FALSE)</f>
        <v>8901.1206013941428</v>
      </c>
      <c r="E243" s="2">
        <f>VLOOKUP(A243,[1]PAULINA!$A$1:$AA$300,26,FALSE)</f>
        <v>0.18</v>
      </c>
      <c r="F243" s="5">
        <f>VLOOKUP(A243,[1]PAULINA!$A$1:$AA$300,27,FALSE)</f>
        <v>7298.9188931431972</v>
      </c>
      <c r="H243" t="s">
        <v>6</v>
      </c>
    </row>
    <row r="244" spans="1:8" x14ac:dyDescent="0.25">
      <c r="A244" s="1">
        <v>9389</v>
      </c>
      <c r="B244" s="1">
        <f>VLOOKUP(A244,[1]PAULINA!$A$1:$AA$300,2,FALSE)</f>
        <v>1015905</v>
      </c>
      <c r="C244" s="4" t="str">
        <f>VLOOKUP(A244,[1]PAULINA!$A$1:$AA$300,3,FALSE)</f>
        <v>LA PAULINA BEBIDA VEGETAL ALMENDRAS 12X1L</v>
      </c>
      <c r="D244" s="5">
        <f>VLOOKUP(A244,[1]PAULINA!$A$1:$AA$300,8,FALSE)</f>
        <v>2053.3174373470251</v>
      </c>
      <c r="E244" s="2">
        <f>VLOOKUP(A244,[1]PAULINA!$A$1:$AA$300,26,FALSE)</f>
        <v>0.05</v>
      </c>
      <c r="F244" s="5">
        <f>VLOOKUP(A244,[1]PAULINA!$A$1:$AA$300,27,FALSE)</f>
        <v>1950.651565479674</v>
      </c>
      <c r="H244" t="s">
        <v>6</v>
      </c>
    </row>
    <row r="245" spans="1:8" x14ac:dyDescent="0.25">
      <c r="A245" s="1">
        <v>9390</v>
      </c>
      <c r="B245" s="1">
        <f>VLOOKUP(A245,[1]PAULINA!$A$1:$AA$300,2,FALSE)</f>
        <v>1015906</v>
      </c>
      <c r="C245" s="4" t="str">
        <f>VLOOKUP(A245,[1]PAULINA!$A$1:$AA$300,3,FALSE)</f>
        <v>LA PAULINA BEBIDA VEGETAL MANI 12X1L</v>
      </c>
      <c r="D245" s="5">
        <f>VLOOKUP(A245,[1]PAULINA!$A$1:$AA$300,8,FALSE)</f>
        <v>1859.1597569141245</v>
      </c>
      <c r="E245" s="2">
        <f>VLOOKUP(A245,[1]PAULINA!$A$1:$AA$300,26,FALSE)</f>
        <v>0.05</v>
      </c>
      <c r="F245" s="5">
        <f>VLOOKUP(A245,[1]PAULINA!$A$1:$AA$300,27,FALSE)</f>
        <v>1766.2017690684183</v>
      </c>
      <c r="H245" t="s">
        <v>6</v>
      </c>
    </row>
    <row r="246" spans="1:8" x14ac:dyDescent="0.25">
      <c r="A246" s="1">
        <v>9392</v>
      </c>
      <c r="B246" s="1">
        <f>VLOOKUP(A246,[1]PAULINA!$A$1:$AA$300,2,FALSE)</f>
        <v>1000048</v>
      </c>
      <c r="C246" s="4" t="str">
        <f>VLOOKUP(A246,[1]PAULINA!$A$1:$AA$300,3,FALSE)</f>
        <v>LA PAULINA AZUL X1.9KG</v>
      </c>
      <c r="D246" s="5">
        <f>VLOOKUP(A246,[1]PAULINA!$A$1:$AA$300,8,FALSE)</f>
        <v>16516.491497228133</v>
      </c>
      <c r="E246" s="2">
        <f>VLOOKUP(A246,[1]PAULINA!$A$1:$AA$300,26,FALSE)</f>
        <v>0.05</v>
      </c>
      <c r="F246" s="5">
        <f>VLOOKUP(A246,[1]PAULINA!$A$1:$AA$300,27,FALSE)</f>
        <v>15690.666922366727</v>
      </c>
      <c r="H246" t="s">
        <v>6</v>
      </c>
    </row>
    <row r="247" spans="1:8" x14ac:dyDescent="0.25">
      <c r="A247" s="1">
        <v>9396</v>
      </c>
      <c r="B247" s="1">
        <f>VLOOKUP(A247,[1]PAULINA!$A$1:$AA$300,2,FALSE)</f>
        <v>1000102</v>
      </c>
      <c r="C247" s="4" t="str">
        <f>VLOOKUP(A247,[1]PAULINA!$A$1:$AA$300,3,FALSE)</f>
        <v>LA PAULINA AZUL MEDIA HORMA X1.1KG</v>
      </c>
      <c r="D247" s="5">
        <f>VLOOKUP(A247,[1]PAULINA!$A$1:$AA$300,8,FALSE)</f>
        <v>17655.577735877407</v>
      </c>
      <c r="E247" s="2">
        <f>VLOOKUP(A247,[1]PAULINA!$A$1:$AA$300,26,FALSE)</f>
        <v>0.05</v>
      </c>
      <c r="F247" s="5">
        <f>VLOOKUP(A247,[1]PAULINA!$A$1:$AA$300,27,FALSE)</f>
        <v>16772.798849083538</v>
      </c>
      <c r="H247" t="s">
        <v>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Ramimar</dc:creator>
  <cp:lastModifiedBy>Ramimar</cp:lastModifiedBy>
  <dcterms:created xsi:type="dcterms:W3CDTF">2025-06-16T14:33:28Z</dcterms:created>
  <dcterms:modified xsi:type="dcterms:W3CDTF">2025-06-26T17:08:16Z</dcterms:modified>
</cp:coreProperties>
</file>