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/Documents/dev/UPS/ABET/back/db/data_elec/"/>
    </mc:Choice>
  </mc:AlternateContent>
  <xr:revisionPtr revIDLastSave="0" documentId="13_ncr:1_{58EF1BD3-EB32-8A4D-8299-B4A0D172EA0B}" xr6:coauthVersionLast="47" xr6:coauthVersionMax="47" xr10:uidLastSave="{00000000-0000-0000-0000-000000000000}"/>
  <bookViews>
    <workbookView xWindow="0" yWindow="760" windowWidth="25360" windowHeight="18880" activeTab="1" xr2:uid="{E56F2DA0-A1A5-9641-94A5-C6E94DEB89E6}"/>
  </bookViews>
  <sheets>
    <sheet name="Criterios" sheetId="1" r:id="rId1"/>
    <sheet name="Asignatur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3" i="2"/>
  <c r="T55" i="2" l="1"/>
</calcChain>
</file>

<file path=xl/sharedStrings.xml><?xml version="1.0" encoding="utf-8"?>
<sst xmlns="http://schemas.openxmlformats.org/spreadsheetml/2006/main" count="342" uniqueCount="285">
  <si>
    <t>SO</t>
  </si>
  <si>
    <t>Descripcion</t>
  </si>
  <si>
    <t>Niveles</t>
  </si>
  <si>
    <t xml:space="preserve">Inicial </t>
  </si>
  <si>
    <t>Desarrollo</t>
  </si>
  <si>
    <t>Ideal</t>
  </si>
  <si>
    <t>Avanzado</t>
  </si>
  <si>
    <t>Materia</t>
  </si>
  <si>
    <t xml:space="preserve">codigo </t>
  </si>
  <si>
    <t>criterio</t>
  </si>
  <si>
    <t>Capacidad de identificar, formular y resolver problemas complejos de ingeniería aplicando los principios de ingeniería, ciencias y matemáticas.</t>
  </si>
  <si>
    <t>Identificación de problemas complejos en el campo de la ingeniería.</t>
  </si>
  <si>
    <t>Identifica problemas simples en el campo de la ingeniería, pero no asocia con los conocimietos técnicos y matemáticos .</t>
  </si>
  <si>
    <t>Identifica superficialmente los problemas complejos en el campo de la ingeniería, asociando con los conocimietos tecnicos.</t>
  </si>
  <si>
    <t>Identifica los problemas complejos en el campo de la ingeniería, asociando con los conocimietos tecnicos.</t>
  </si>
  <si>
    <t>Identifica los problemas complejos en el campo de la ingeniería, asociando con los conocimietos tecnicos y matemáticos.</t>
  </si>
  <si>
    <t>Formulación y resolución de problemas complejos, a través de soluciones viables y efectivas utilizando técnicas de ingeniería, ciencias y matemáticas, así como la capacidad de analizar y evaluar los resultados.</t>
  </si>
  <si>
    <t>Formula y resuelve  problemas simples, utilizando técnicas de ingeniería, ciencias y matemáticas</t>
  </si>
  <si>
    <t>Formula y resuelve problemas complejos,  utilizando técnicas de ingeniería, ciencias y matemáticas.</t>
  </si>
  <si>
    <t>Formula y resuelve problemas complejos, utilizando técnicas de ingeniería, ciencias y matemáticas, así como la capacidad de analizar y evaluar los resultados.</t>
  </si>
  <si>
    <t>Formula y resuelve problemas complejos, a través de soluciones viables y efectivas utilizando técnicas de ingeniería, ciencias y matemáticas, así como la capacidad de analizar, evaluar y comparar los resultados.</t>
  </si>
  <si>
    <t>Integración de conocimientos de múltiples disciplinas de ingeniería, ciencias y matemáticas para abordar problemas complejos y desarrollar soluciones innovadoras y efectivas.</t>
  </si>
  <si>
    <t>Entiende los conceptos básicos de múltiples disciplinas de ingeniería, ciencias y matemáticas, pero tiene dificultades para integrarlos en la solución de problemas complejos. Aborda problemas simples, pero no puede desarrollar soluciones innovadoras y efectivas para problemas complejos.</t>
  </si>
  <si>
    <t>Es capaz de integrar parcialmente conocimientos de múltiples disciplinas de ingeniería, ciencias y matemáticas en la solución de problemas complejos, pero necesita orientación para seleccionar las disciplinas adecuadas y mejorar su capacidad para desarrollar soluciones innovadoras y efectivas.</t>
  </si>
  <si>
    <t>Integra de manera efectiva conocimientos de múltiples disciplinas de ingeniería, ciencias y matemáticas para abordar problemas complejos y desarrollar soluciones innovadoras y efectivas. Identifica y selecciona críticamente la disciplina o disciplinas adecuadas para la solución de problemas complejos.</t>
  </si>
  <si>
    <t>Integra con habilidad y selecciona los conocimientos de múltiples disciplinas de ingeniería, ciencias y matemáticas para abordar problemas complejos y desarrollar soluciones innovadoras y efectivas,  liderando proyectos interdisciplinarios.</t>
  </si>
  <si>
    <t>El estudiante es capaz de identificar problemas simples en ingeniería, pero no logra relacionarlos con los principios de ingeniería, ciencias y matemáticas.</t>
  </si>
  <si>
    <t>El estudiante es capaz de identificar problemas complejos en ingeniería, pero necesita mejorar la aplicación de los principios de ingeniería, ciencias y matemáticas para su resolución.</t>
  </si>
  <si>
    <t>El estudiante es capaz de identificar, formular y resolver problemas complejos de ingeniería aplicando los principios de ingeniería, ciencias y matemáticas.</t>
  </si>
  <si>
    <t>El estudiante es capaz de identificar, formular y resolver problemas complejos de ingeniería aplicando de manera efectiva los principios de ingeniería, ciencias y matemáticas.</t>
  </si>
  <si>
    <t>An ability to identify, formulate, and solve complex engineering problems by applying principles of engineering, science, and mathematics.</t>
  </si>
  <si>
    <t>An ability to apply engineering design to produce solutions that meet specified needs with consideration of public health, safety, and welfare, as well as global, cultural, social, environmental, and economic factors.</t>
  </si>
  <si>
    <t>Capacidad de aplicar diseño de ingeniería para solucionar necesidades específicas, mediante la creación de nuevos productos, sistemas o procesos, o la mejora de los existentes.</t>
  </si>
  <si>
    <t>Comprende los conceptos básicos de diseño de ingeniería, pero tiene dificultades para aplicarlos de manera efectiva en la solución de necesidades específicas.</t>
  </si>
  <si>
    <t>Es capaz de aplicar el diseño de ingeniería para solucionar necesidades específicas, pero necesita orientación para mejorar la creatividad en la creación de nuevos productos, sistemas o procesos.</t>
  </si>
  <si>
    <t>Aplica de manera efectiva el diseño de ingeniería para solucionar necesidades específicas, y tiene habilidades avanzadas para crear nuevos productos, sistemas o procesos.</t>
  </si>
  <si>
    <t>Aplica con habilidad el diseño de ingeniería para solucionar necesidades específicas, y demuestra habilidades avanzadas para crear nuevos productos, sistemas o procesos de manera autónoma y en colaboración con otros expertos.</t>
  </si>
  <si>
    <t>Considera en sus diseños de ingeniería, aspectos de la salud pública, seguridad y bienestar, así como factores globales, culturales, sociales, ambientales y económicos.</t>
  </si>
  <si>
    <t>Comprende la importancia de la consideración de aspectos de la salud pública, seguridad y bienestar, así como factores globales, culturales, sociales, ambientales y económicos en sus diseños de ingeniería, pero tiene dificultades para aplicarlos de manera efectiva.</t>
  </si>
  <si>
    <t>Es capaz de considerar aspectos de la salud pública, seguridad y bienestar, así como factores globales, culturales, sociales, ambientales y económicos en sus diseños de ingeniería. Sin embargo, puede tener dificultades para integrarlos completamente en sus soluciones.</t>
  </si>
  <si>
    <t>Considera de forma efectiva aspectos de la salud pública, seguridad y bienestar, así como factores globales, culturales, sociales, ambientales y económicos en sus diseños de ingeniería. Es capaz de integrarlos completamente en sus soluciones y demuestra habilidades avanzadas para identificar y resolver los problemas asociados con estos aspectos.</t>
  </si>
  <si>
    <t>Considera de manera efectiva y sistemática aspectos de la salud pública, seguridad y bienestar, así como factores globales, culturales, sociales, ambientales y económicos en sus diseños de ingeniería.</t>
  </si>
  <si>
    <t>Identifica la necesidad de aplicar el diseño de ingeniería para generar soluciones que satisfagan necesidades específicas.</t>
  </si>
  <si>
    <t>Aplica el diseño de ingeniería para generar soluciones que satisfagan necesidades específicas con consideración de algunos aspectos de salud pública, seguridad y bienestar.</t>
  </si>
  <si>
    <t>Aplica el diseño de ingeniería para generar soluciones efectivas que satisfagan necesidades específicas, considerando aspectos de salud pública, seguridad y bienestar, así como factores globales, culturales, sociales, ambientales y económicos.</t>
  </si>
  <si>
    <t>Aplica el diseño de ingeniería de manera efectiva para generar soluciones innovadoras que satisfagan necesidades específicas, considerando aspectos de salud pública, seguridad y bienestar, así como factores globales, culturales, sociales, ambientales y económicos.</t>
  </si>
  <si>
    <t>Evalúa</t>
  </si>
  <si>
    <t>DOCENTE</t>
  </si>
  <si>
    <t>EMPLEADOR - GRADUADO</t>
  </si>
  <si>
    <t>An ability to communicate effectively with a range of audiences.</t>
  </si>
  <si>
    <t>Comunica ideas de manera escrita y ordenada argumentándolas con base científica y técnica tanto en un contexto profesional, como a una variedad de audiencias.</t>
  </si>
  <si>
    <t>Comunica ideas de manera escrita y ordenada; sin embargo, no las argumenta con base técnica ni científica en un contexto profesional.</t>
  </si>
  <si>
    <t>Comunica las ideas de manera escrita y ordenada, proporcionando argumentos con base técnica, sin un argumento científico, en un contexto profesional.</t>
  </si>
  <si>
    <t>Comunica efectivamente todas las ideas, de manera escrita y ordenada, argumentándolas de forma convencional, con base técnica y ciéntifica en un contexto profesional.</t>
  </si>
  <si>
    <t>Comunica efectivamente todas las ideas, de manera escrita y ordenada, argumentándolas minuciosamente con base científica y técnica en un contexto profesional; aplicando estructuras de escritura y/o estándares internacionales.</t>
  </si>
  <si>
    <t>Comunica ideas de manera oral fortaleciéndolas con lenguaje no verbal, y facilitando la capacidad de su discurso.</t>
  </si>
  <si>
    <t>Comunica ideas de manera oral; sin embargo, no las complementa con lenguaje no verbal ni facilita la captación de su discurso.</t>
  </si>
  <si>
    <t>Comunica ideas de manera oral y utiliza el lenguaje no verbal; sin embargo se dificulta la captación de su discurso.</t>
  </si>
  <si>
    <t>Comunica efectivamente todas las ideas, de manera oral, fortaleciéndolas con lenguaje no verbal y facilitando la captación de su discurso de una forma convencional.</t>
  </si>
  <si>
    <t>Comunica efectivamente todas las ideas, de manera oral, fortaleciéndolas con lenguaje no verbal; transmitiendo confianza y seguridad para atraer la atención de la audiencia y así captar la comprensión de su discurso.</t>
  </si>
  <si>
    <t>Capacidad de comunicarse efectivamente con una variedad de audiencias.</t>
  </si>
  <si>
    <t>El estudiante puede comunicarse con diferentes audiencias, sin embargo, presenta problemas para transmitir sus ideas de manera clara y concisa.</t>
  </si>
  <si>
    <t>El estudiante es capaz de comunicarse con diferentes audiencias en situaciones simples y conocidas, sin embargo, presenta dificultades en situaciones más complejas y desafiantes.</t>
  </si>
  <si>
    <t>El estudiante es capaz de comunicarse con diferentes audiencias en cualquier situación. El estudiante utiliza un lenguaje adecuado para el público al que se dirige y es capaz de transmitir sus ideas de manera clara y concisa.</t>
  </si>
  <si>
    <t>El estudiante es capaz de comunicarse de manera efectiva con diferentes audiencias, y es capaz de influenciar para lograr los objetivos que beneficien al público en general. Además, él estudiante también es capaz de utilizar diferentes medios de comunicación para transmitir su mensaje.</t>
  </si>
  <si>
    <t>An ability to recognize ethical and professional responsibilities in engineering situations and make informed judgments, which must consider the impact of engineering solutions in global, economic, environmental, and societal contexts.</t>
  </si>
  <si>
    <t>Comprender los principios éticos y profesionales de la ingeniería y su importancia en la toma de decisiones informadas.</t>
  </si>
  <si>
    <t>Comprende la importancia de los principios éticos y profesionales de la ingeniería, aplicando de manera básica para la toma de decisiones informadas.</t>
  </si>
  <si>
    <t>Comprende los principios éticos y profesionales de la ingeniería y su aplicación en la toma de decisiones informadas. Sin embargo, puede tener dificultades para identificar y resolver dilemas éticos complejos.</t>
  </si>
  <si>
    <t>Comprende completamente los principios éticos y profesionales de la ingeniería y es capaz de aplicarlos de manera efectiva en la toma de decisiones informadas. Puede identificar y resolver dilemas éticos complejos de manera efectiva.</t>
  </si>
  <si>
    <t>Comprende completamente los principios éticos y profesionales de la ingeniería y es capaz de liderar la toma de decisiones informadas en un entorno ético.</t>
  </si>
  <si>
    <t>Analizar y evaluar el impacto de las soluciones de ingeniería en los contextos globales, económicos, ambientales y sociales.</t>
  </si>
  <si>
    <t>Puede identificar el impacto de las soluciones de ingeniería en algunos contextos, como el económico o el ambiental, pero tiene una comprensión básica del impacto global y social.</t>
  </si>
  <si>
    <t>Comprende la importancia de analizar y evaluar el impacto de las soluciones de ingeniería en múltiples contextos, pero aún puede tener dificultades para integrar y equilibrar los diferentes aspectos en su análisis.</t>
  </si>
  <si>
    <t>Es capaz de analizar y evaluar el impacto de las soluciones de ingeniería en múltiples contextos, incluyendo los aspectos globales, económicos, ambientales y sociales.</t>
  </si>
  <si>
    <t>Es capaz de analizar y evaluar de manera efectiva el impacto de las soluciones de ingeniería en múltiples contextos, incluyendo los aspectos globales, económicos, ambientales y sociales, además comunicar los hallazgos y recomendaciones a diferentes audiencias.</t>
  </si>
  <si>
    <t>Capacidad para reconocer la responsabilidad ética y profesional de ingeniería y hacer juicios informados, considerando el impacto de las soluciones en contextos globales, económicos, ambientales y sociales.</t>
  </si>
  <si>
    <t>El estudiante es capaz de reconocer la importancia de la responsabilidad ética y profesional en la ingeniería, pero aún no ha desarrollado la capacidad de hacer juicios informados.</t>
  </si>
  <si>
    <t>El estudiante es capaz de hacer juicios informados y considerar el impacto de las soluciones en algunos contextos globales, económicos, ambientales y sociales, pero aún requiere mayor experiencia y habilidad para hacerlo de manera integral.</t>
  </si>
  <si>
    <t>El estudiante es capaz de reconocer la responsabilidad ética y profesional de la ingeniería y hacer juicios informados, considerando de manera integral el impacto de las soluciones en contextos globales, económicos, ambientales y sociales.</t>
  </si>
  <si>
    <t>El estudiante es capaz de aplicar su conocimiento y habilidades para liderar iniciativas que promuevan la responsabilidad ética y profesional de la ingeniería, y hacer juicios informados que consideren de manera integral el impacto de las soluciones en contextos globales, económicos, ambientales y sociales.</t>
  </si>
  <si>
    <t>An ability to function effectively on a team whose members together provide leadership, create a collaborative and inclusive environment, establish goals, plan tasks, and meet objectives.</t>
  </si>
  <si>
    <t>Competencia para liderar un equipo de trabajo, coordinando las diferentes actividades planificadas para el cumplimento de las metas propuestas, con las estrategias más adecuadas.</t>
  </si>
  <si>
    <t>Puede liderar un equipo de trabajo, pero tiene dificultades para coordinar las diferentes actividades planificadas y puede no tener en cuenta las estrategias más adecuadas para el cumplimiento de las metas propuestas.</t>
  </si>
  <si>
    <t>Puede liderar un equipo de trabajo y coordinar las diferentes actividades planificadas, pero aún puede tener dificultades para seleccionar las estrategias más adecuadas para alcanzar las metas propuestas.</t>
  </si>
  <si>
    <t>Es capaz de liderar un equipo de trabajo y coordinar eficazmente las diferentes actividades planificadas, con una comprensión clara de las estrategias más adecuadas para alcanzar las metas propuestas.</t>
  </si>
  <si>
    <t>Lidera de manera proactiva el equipo de trabajo, utilizando estrategias innovadoras para alcanzar las metas propuestas. Es capaz de motivar al equipo y de comunicarse de manera efectiva con ellos y con otras partes interesadas.</t>
  </si>
  <si>
    <t>Habilidad para trabajar en equipo de manera efectiva y colaborativa, con el propósito de alcanzar las metas establecidas.</t>
  </si>
  <si>
    <t>Trabaja en equipo, pero no se comunica de manera efectiva para alcanzar las metas establecidas.</t>
  </si>
  <si>
    <t>Tiene la capacidad de trabajar en equipo y de colaborar efectivamente con los demás miembros del equipo, pero aún presenta dificultades para alcanzar las metas establecidas de manera efectiva.</t>
  </si>
  <si>
    <t>Trabaja en equipo de manera efectiva y colaborativa, con una comprensión clara de las metas establecidas y una capacidad para contribuir de manera efectiva en el logro de dichas metas.</t>
  </si>
  <si>
    <t>Es un líder colaborativo que inspira y motiva al equipo para trabajar juntos de manera efectiva y alcanzar las metas establecidas. Promueve la colaboración y la comunicación abierta en el equipo y es capaz de resolver conflictos y tomar decisiones informadas y responsables en beneficio del equipo.</t>
  </si>
  <si>
    <t>Capacidad de funcionar de manera efectiva en un equipo, cuyos miembros brindan liderazgo, crean un ambiente de colaboración e incluso establecen metas, planifican tareas y cumplen objetivos.</t>
  </si>
  <si>
    <t>El estudiante es capaz de trabajar en equipo y participar en tareas asignadas, pero aún no tiene una comprensión completa del liderazgo y la colaboración efectiva en equipo. Puede necesitar orientación para planificar tareas y establecer metas.</t>
  </si>
  <si>
    <t>El estudiante demuestra habilidades de liderazgo efectivo y trabajo en equipo, estableciendo metas y planificando tareas. Aun así, puede haber algunos obstáculos para el cumplimiento completo de los objetivos del equipo.</t>
  </si>
  <si>
    <t>El estudiante puede ser un líder o colaborador en el equipo, y está completamente comprometido con el éxito del equipo. Puede coordinar tareas y establecer metas, siendo un recurso valioso para los demás miembros del equipo.</t>
  </si>
  <si>
    <t>El estudiante es un líder excepcional en el equipo, con la capacidad de identificar las fortalezas y debilidades de cada miembro del equipo y coordinar tareas efectivas, motivando al equipo para alcanzar los objetivos de manera proactiva, superando los obstáculos en el camino.</t>
  </si>
  <si>
    <t>An ability to develop and conduct appropriate experimentation, analyze and interpret data, and use engineering judgment to draw conclusions.</t>
  </si>
  <si>
    <t>Desarrollo de habilidades para planificar y llevar a cabo experimentos apropiados para resolver un problema específico de ingeniería eléctrica.</t>
  </si>
  <si>
    <t>El estudiante puede llevar a cabo experimentos sencillos en el ámbito de la ingeniería eléctrica, pero requiere de supervisión para su realización.</t>
  </si>
  <si>
    <t>El estudiante puede planificar y llevar a cabo experimentos más complejos en el ámbito de la ingeniería eléctrica con cierta supervisión, pero tiene dificultades para interpretar los resultados obtenidos.</t>
  </si>
  <si>
    <t>El estudiante puede planificar y llevar a cabo experimentos apropiados para resolver un problema específico de ingeniería eléctrica de forma autónoma, interpretando y analizando los resultados obtenidos.</t>
  </si>
  <si>
    <t>El estudiante puede de manera efectiva planificar y llevar a cabo experimentos avanzados y complejos en el ámbito de la ingeniería eléctrica, aplicando conocimientos de diversas disciplinas y evaluando críticamente los resultados obtenidos para proponer mejoras o soluciones innovadoras.</t>
  </si>
  <si>
    <t>Capacidad para analizar y evaluar datos de manera crítica y rigurosa.</t>
  </si>
  <si>
    <t>El estudiante puede analizar y evaluar datos de forma superficial, sin aplicar un criterio riguroso ni considerar múltiples perspectivas.</t>
  </si>
  <si>
    <t>El estudiante puede analizar y evaluar datos de manera rigurosa, aplicando un criterio crítico y considerando múltiples perspectivas, sin embargo, presenta ciertas dificultades en la interpretación de los resultados obtenidos.</t>
  </si>
  <si>
    <t>El estudiante puede analizar y evaluar datos de manera crítica y rigurosa, aplicando un enfoque multidisciplinario y considerando diferentes contextos y perspectivas para obtener conclusiones y recomendaciones precisas y fundamentadas.</t>
  </si>
  <si>
    <t>El estudiante puede analizar y evaluar datos de manera crítica y rigurosa, aplicando técnicas y herramientas avanzadas para el análisis de datos.</t>
  </si>
  <si>
    <t>Habilidad para interpretar y presentar los resultados de la experimentación de manera clara y coherente.</t>
  </si>
  <si>
    <t>El estudiante puede interpretar los resultados de la experimentación y hacer una presentación, aunque la claridad y coherencia del mensaje puede ser confusa en algunos aspectos.</t>
  </si>
  <si>
    <t>El estudiante interpreta los resultados de la experimentación de manera adecuada, consiguiendo presentar la información de manera clara y organizada, pero aún no desarrolla la capacidad para transmitir en forma coherente a diferentes audiencias.</t>
  </si>
  <si>
    <t>El estudiante es capaz de interpretar los resultados de la experimentación con habilidad y claridad, y es capaz de presentarlos de manera coherente tanto para audiencias técnicas como no técnicas.</t>
  </si>
  <si>
    <t>El estudiante es capaz de interpretar los resultados de la experimentación con gran habilidad y precisión, y es capaz de presentarlos de manera clara y coherente, utilizando técnicas de comunicación visual y oral efectivas para diferentes audiencias y propósitos.</t>
  </si>
  <si>
    <t>Uso del juicio de ingeniería eléctrica para sacar conclusiones y tomar decisiones informadas basadas en los resultados de la experimentación y análisis de datos.</t>
  </si>
  <si>
    <t>Capacidad para interpretar los resultados de la experimentación, pero sin considerar el juicio de ingeniería eléctrica para sacar conclusiones y tomar decisiones informadas.</t>
  </si>
  <si>
    <t>Capacidad para analizar y evaluar los resultados de la experimentación de manera crítica y rigurosa, utilizando ciertos principios de ingeniería eléctrica para tomar decisiones informadas.</t>
  </si>
  <si>
    <t>Habilidad para aplicar el juicio de ingeniería eléctrica para sacar conclusiones y tomar decisiones informadas basadas en los resultados de la experimentación y análisis de datos.</t>
  </si>
  <si>
    <t>Capacidad para aplicar el juicio de ingeniería eléctrica para sacar conclusiones y tomar decisiones informadas basadas en los resultados de la experimentación y análisis de datos, considerando las implicaciones éticas, económicas, sociales y ambientales en la toma de decisiones.</t>
  </si>
  <si>
    <t>Capacidad de desarrollar y llevar a cabo la experimentación apropiada, analizar e interpretar datos y usar el juicio de ingeniería para sacar conclusiones.</t>
  </si>
  <si>
    <t>El estudiante es capaz de seguir instrucciones detalladas para llevar a cabo experimentos simples y recopilar datos de manera efectiva. Sin embargo, presenta dificultades para interpretar los datos y sacar conclusiones.</t>
  </si>
  <si>
    <t>El estudiante es capaz de diseñar y llevar a cabo experimentos más complejos y de recopilar datos con precisión, evaluando su calidad y realizando análisis que permitan establecer conclusiones.</t>
  </si>
  <si>
    <t>El estudiante es capaz de diseñar experimentos complejos y de recopilar datos con precisión y eficiencia. Es capaz de analizar e interpretar los datos y sacar conclusiones lógicas y bien fundamentadas.</t>
  </si>
  <si>
    <t>El estudiante es capaz de diseñar y llevar a cabo experimentos innovadores y desafiantes. Es capaz de evaluar críticamente los datos y las técnicas utilizadas, permitiéndole plantear soluciones nuevas y creativas para problemas complejos.</t>
  </si>
  <si>
    <t>An ability to acquire and apply new knowledge as needed, using appropriate learning strategies.</t>
  </si>
  <si>
    <t>Identificar la necesidad de adquirir nuevos conocimientos y habilidades.</t>
  </si>
  <si>
    <t>Reconoce que existen topicos faltantes para profundizar en su conocimiento, pero no sabe cómo llenarlos.</t>
  </si>
  <si>
    <t>Se da cuenta de la necesidad de adquirir nuevos conocimientos y habilidades, y comienza a buscar activamente formas de hacerlo.</t>
  </si>
  <si>
    <t>Identifica con precisión qué conocimientos y habilidades necesita para mejorar su trabajo y desarrollo profesional y busca recursos para adquirirlos.</t>
  </si>
  <si>
    <t>Desarrolla un plan de manera efectiva para adquirir y aplicar nuevos conocimientos y habilidades que le servirán en su trabajo y en su desarrollo profesional.</t>
  </si>
  <si>
    <t>Capacidad para aplicar los nuevos conocimientos y habilidades en situaciones relevantes, y evaluar su efectividad y relevancia.</t>
  </si>
  <si>
    <t>El aprendiz reconoce la importancia de adquirir nuevos conocimientos y habilidades, pero no puede aplicarlos en situaciones relevantes.</t>
  </si>
  <si>
    <t>El aprendiz puede aplicar algunos nuevos conocimientos y habilidades en situaciones relevantes, pero todavía tiene dificultades para evaluar su efectividad y relevancia.</t>
  </si>
  <si>
    <t>El aprendiz es capaz de aplicar los nuevos conocimientos y habilidades en situaciones relevantes y evaluar su efectividad y relevancia de forma sistemática.</t>
  </si>
  <si>
    <t>El aprendiz es capaz de aplicar y adaptar los nuevos conocimientos y habilidades en situaciones relevantes complejas, y evaluar críticamente su efectividad y relevancia en el contexto más amplio de la disciplina.</t>
  </si>
  <si>
    <t>Capacidad de adquirir y aplicar nuevos conocimientos según sea necesario, utilizando estrategias de aprendizaje apropiadas.</t>
  </si>
  <si>
    <t>El estudiante presenta una basica capacidad para identificar la necesidad de adquirir nuevos conocimientos y habilidades.</t>
  </si>
  <si>
    <t>El estudiante muestra capacidad para identificar la necesidad de adquirir nuevos conocimientos y habilidades.</t>
  </si>
  <si>
    <t>El estudiante es capaz de identificar la necesidad de adquirir nuevos conocimientos y habilidades, y demuestra una iniciativa independiente para buscar y adquirir nuevos conocimientos y habilidades.</t>
  </si>
  <si>
    <t>El estudiante de manera efectiva es capaz de identificar la necesidad de adquirir nuevos conocimientos y habilidades, además puede anticipar las necesidades futuras y prepararse para ellas de manera proactiva.</t>
  </si>
  <si>
    <t>Criterios Descripcion</t>
  </si>
  <si>
    <t>Materia - Inglés</t>
  </si>
  <si>
    <t>LINEAR ALGEBRA</t>
  </si>
  <si>
    <t>PHILOSOPHICAL-THEOLOGICAL ANTROPOLOGY</t>
  </si>
  <si>
    <t>DIFFERENTIAL CALCULUS</t>
  </si>
  <si>
    <t>ORAL AND WRITTEN COMMUNICATION</t>
  </si>
  <si>
    <t>PROGRAMMING</t>
  </si>
  <si>
    <t>INTEGRAL CALCULUS</t>
  </si>
  <si>
    <t>ELECTRICAL CIRCUITS</t>
  </si>
  <si>
    <t>ENERGY AND THE ENVIRONMENT</t>
  </si>
  <si>
    <t>STATICS</t>
  </si>
  <si>
    <t>ETHICS</t>
  </si>
  <si>
    <t>CRITICAL THINKING</t>
  </si>
  <si>
    <t>CALCULATION OF SEVERAL VARIABLES</t>
  </si>
  <si>
    <t>POLYPHASE ELECTRICAL CIRCUITS</t>
  </si>
  <si>
    <t>DYNAMICS</t>
  </si>
  <si>
    <t>DIFFERENTIAL EQUATIONS</t>
  </si>
  <si>
    <t>LIFE AND TRANSCENDENCE</t>
  </si>
  <si>
    <t>ELECTRICAL INSTALLATIONS</t>
  </si>
  <si>
    <t>NUMERICAL METHODS</t>
  </si>
  <si>
    <t>CHURCH SOCIAL THOUGHT</t>
  </si>
  <si>
    <t>SIGNALS AND SYSTEMS</t>
  </si>
  <si>
    <t>ELECTROMAGNETIC THEORY</t>
  </si>
  <si>
    <t>AUTOMATION AND MONITORING IN ELECTRICAL SYSTEMS</t>
  </si>
  <si>
    <t>ELECTRONICS</t>
  </si>
  <si>
    <t>BUSINESS MANAGEMENT</t>
  </si>
  <si>
    <t>PROBABILITY AND STATISTICS</t>
  </si>
  <si>
    <t>TRANSFORMERS AND DIRECT CURRENT MACHINES</t>
  </si>
  <si>
    <t>COMMUNITY SERVICE PRACTICES</t>
  </si>
  <si>
    <t>COMMUNICATIONS FOR POWER SYSTEMS AND SMART GRIDS</t>
  </si>
  <si>
    <t>AUTOMATIC CONTROL I</t>
  </si>
  <si>
    <t>POWER ELECTRONICS</t>
  </si>
  <si>
    <t>FUNDAMENTALS OF ELECTRICAL POWER SYSTEMS</t>
  </si>
  <si>
    <t>AC MACHINES</t>
  </si>
  <si>
    <t>HIGH VOLTAGE</t>
  </si>
  <si>
    <t>FAILURE ANALYSIS IN ELECTRICAL POWER SYSTEMS</t>
  </si>
  <si>
    <t>ELECTRICAL GENERATION PLANTS</t>
  </si>
  <si>
    <t>AUTOMATIC CONTROL II</t>
  </si>
  <si>
    <t>ELECTRICAL MAINTENANCE</t>
  </si>
  <si>
    <t>PRE-PROFESSIONAL PRACTICES</t>
  </si>
  <si>
    <t>RELIABILITY IN ELECTRICAL POWER SYSTEMS</t>
  </si>
  <si>
    <t>DISTRIBUTION NETWORK DESIGN</t>
  </si>
  <si>
    <t>CURRICULAR INTEGRATION</t>
  </si>
  <si>
    <t>OPERATION AND CONTROL OF ELECTRICAL POWER SYSTEMS</t>
  </si>
  <si>
    <t>ELECTRICAL PROTECTIONS</t>
  </si>
  <si>
    <t>PROJECTS</t>
  </si>
  <si>
    <t>ÁLGEBRA LINEAL</t>
  </si>
  <si>
    <t>ANTROPOLOGÍA FILOSÓFICO-TEOLÓGICA</t>
  </si>
  <si>
    <t>CÁLCULO DIFERENCIAL</t>
  </si>
  <si>
    <t>COMUNICACIÓN ORAL Y ESCRITA</t>
  </si>
  <si>
    <t>PROGRAMACIÓN</t>
  </si>
  <si>
    <t>CÁLCULO INTEGRAL</t>
  </si>
  <si>
    <t>CIRCUITOS ELÉCTRICOS</t>
  </si>
  <si>
    <t>ENERGÍA Y MEDIO AMBIENTE</t>
  </si>
  <si>
    <t>ESTÁTICA</t>
  </si>
  <si>
    <t>ÉTICA</t>
  </si>
  <si>
    <t>PENSAMIENTO CRÍTICO</t>
  </si>
  <si>
    <t>CÁLCULO DE VARIAS VARIABLES</t>
  </si>
  <si>
    <t>CIRCUITOS ELÉCTRICOS POLIFÁSICOS</t>
  </si>
  <si>
    <t>DINÁMICA</t>
  </si>
  <si>
    <t>ECUACIONES DIFERENCIALES</t>
  </si>
  <si>
    <t>VIDA Y TRASCENDENCIA</t>
  </si>
  <si>
    <t>INSTALACIONES ELÉCTRICAS</t>
  </si>
  <si>
    <t>MÉTODOS NUMÉRICOS</t>
  </si>
  <si>
    <t>PENSAMIENTO SOCIAL DE LA IGLESIA</t>
  </si>
  <si>
    <t>SEÑALES Y SISTEMAS</t>
  </si>
  <si>
    <t>TEORÍA ELECTROMAGNÉTICA</t>
  </si>
  <si>
    <t>AUTOMATIZACIÓN Y MONITOREO EN SISTEMAS ELÉCTRICOS</t>
  </si>
  <si>
    <t>ELECTRÓNICA</t>
  </si>
  <si>
    <t>GESTIÓN EMPRESARIAL</t>
  </si>
  <si>
    <t>PROBABILIDAD Y ESTADÍSTICA</t>
  </si>
  <si>
    <t>TRANSFORMADORES Y MÁQUINAS DE CORRIENTE CONTÍNUA</t>
  </si>
  <si>
    <t>PRACTICAS DE SERVICIO COMUNITARIO</t>
  </si>
  <si>
    <t>COMUNICACIONES PARA SISTEMAS ELÉCTRICOS Y REDES ELÉCTRICAS INTELIGENTES</t>
  </si>
  <si>
    <t>CONTROL AUTOMÁTICO I</t>
  </si>
  <si>
    <t>ELECTRÓNICA DE POTENCIA</t>
  </si>
  <si>
    <t>FUNDAMENTOS DE SISTEMAS ELÉCTRICOS DE POTENCIA</t>
  </si>
  <si>
    <t>MÁQUINAS DE CORRIENTE ALTERNA</t>
  </si>
  <si>
    <t>ALTA TENSIÓN</t>
  </si>
  <si>
    <t>ANÁLISIS DE FALLAS EN SISTEMAS ELÉCTRICOS DE POTENCIA</t>
  </si>
  <si>
    <t>CENTRALES DE GENERACIÓN ELÉCTRICA</t>
  </si>
  <si>
    <t>CONTROL AUTOMÁTICO II</t>
  </si>
  <si>
    <t>MANTENIMIENTO ELÉCTRICO</t>
  </si>
  <si>
    <t>PRACTICAS PRE PROFESIONALES</t>
  </si>
  <si>
    <t>CONFIABILIDAD EN SISTEMAS ELÉCTRICOS DE POTENCIA</t>
  </si>
  <si>
    <t>DISEÑO DE REDES DE DISTRIBUCIÓN</t>
  </si>
  <si>
    <t>INTEGRACIÓN CURRICULAR</t>
  </si>
  <si>
    <t>OPERACIÓN Y CONTROL DE SISTEMAS ELÉCTRICOS DE POTENCIA</t>
  </si>
  <si>
    <t>PROTECCIONES ELÉCTRICAS</t>
  </si>
  <si>
    <t>PROYECTOS</t>
  </si>
  <si>
    <t>C-CE-IEL-101</t>
  </si>
  <si>
    <t>G-RF-IEL-101</t>
  </si>
  <si>
    <t>C-CE-IEL-102</t>
  </si>
  <si>
    <t>G-HU-IEL-101</t>
  </si>
  <si>
    <t>C-CT-IEL-101</t>
  </si>
  <si>
    <t>C-CE-IEL-103</t>
  </si>
  <si>
    <t>C-CT-IEL-102</t>
  </si>
  <si>
    <t>C-CT-IEL-103</t>
  </si>
  <si>
    <t>C-CE-IEL-104</t>
  </si>
  <si>
    <t>G-RF-IEL-102</t>
  </si>
  <si>
    <t>G-HU-IEL-102</t>
  </si>
  <si>
    <t>C-CE-IEL-105</t>
  </si>
  <si>
    <t>E-CT-IEL-101</t>
  </si>
  <si>
    <t>C-CE-IEL-106</t>
  </si>
  <si>
    <t>C-CE-IEL-107</t>
  </si>
  <si>
    <t>G-RF-IEL-103</t>
  </si>
  <si>
    <t>E-CT-IEL-102</t>
  </si>
  <si>
    <t>C-CE-IEL-108</t>
  </si>
  <si>
    <t>G-RF-IEL-104</t>
  </si>
  <si>
    <t>C-CT-IEL-106</t>
  </si>
  <si>
    <t>C-CE-IEL-109</t>
  </si>
  <si>
    <t>E-CT-IEL-116</t>
  </si>
  <si>
    <t>C-CT-IEL-107</t>
  </si>
  <si>
    <t>C-CA-IEL-101</t>
  </si>
  <si>
    <t>C-CE-IEL-110</t>
  </si>
  <si>
    <t>E-CT-IEL-103</t>
  </si>
  <si>
    <t>E-CT-IEL-115</t>
  </si>
  <si>
    <t>E-CT-IEL-117</t>
  </si>
  <si>
    <t>C-CT-IEL-104</t>
  </si>
  <si>
    <t>C-CT-IEL-105</t>
  </si>
  <si>
    <t>E-CT-IEL-105</t>
  </si>
  <si>
    <t>E-CT-IEL-104</t>
  </si>
  <si>
    <t>E-CT-IEL-107</t>
  </si>
  <si>
    <t>E-CT-IEL-109</t>
  </si>
  <si>
    <t>E-CT-IEL-110</t>
  </si>
  <si>
    <t>E-CT-IEL-106</t>
  </si>
  <si>
    <t>E-CT-IEL-108</t>
  </si>
  <si>
    <t>E-CT-IEL-118</t>
  </si>
  <si>
    <t>E-CT-IEL-113</t>
  </si>
  <si>
    <t>E-CT-IEL-114</t>
  </si>
  <si>
    <t>E-CT-IEL-119</t>
  </si>
  <si>
    <t>E-CT-IEL-112</t>
  </si>
  <si>
    <t>E-CT-IEL-111</t>
  </si>
  <si>
    <t>G-CA-IEL-101</t>
  </si>
  <si>
    <t>E-CT-IEL-EMP-101</t>
  </si>
  <si>
    <t>E-CT-IEL-GRA-101</t>
  </si>
  <si>
    <t>Egresado</t>
  </si>
  <si>
    <t>Empleador</t>
  </si>
  <si>
    <t>PRACTICAS PRE PROFESIONALES I</t>
  </si>
  <si>
    <t>PRACTICAS PRE PROFESIONALES II</t>
  </si>
  <si>
    <t>TRABAJO DE TITULACIÓN II</t>
  </si>
  <si>
    <t>TRABAJO DE TITULACIÓN I</t>
  </si>
  <si>
    <t>E-CT-IEL-042</t>
  </si>
  <si>
    <t>E-CT-IEL-037</t>
  </si>
  <si>
    <t>E-CT-IEL-043</t>
  </si>
  <si>
    <t>E-CT-IEL-044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</si>
</sst>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DE50-B6B5-864F-B1CE-560CCE84D975}">
  <dimension ref="A1:I26"/>
  <sheetViews>
    <sheetView zoomScale="90" zoomScaleNormal="90" workbookViewId="0">
      <pane ySplit="2" topLeftCell="A18" activePane="bottomLeft" state="frozen"/>
      <selection pane="bottomLeft" activeCell="C11" sqref="C11"/>
    </sheetView>
  </sheetViews>
  <sheetFormatPr baseColWidth="10" defaultRowHeight="16" x14ac:dyDescent="0.2"/>
  <cols>
    <col min="1" max="1" width="4.6640625" customWidth="1"/>
    <col min="2" max="2" width="25.5" customWidth="1"/>
    <col min="3" max="3" width="10.83203125" customWidth="1"/>
    <col min="4" max="4" width="35.1640625" customWidth="1"/>
    <col min="5" max="8" width="30.33203125" customWidth="1"/>
    <col min="9" max="9" width="23.83203125" customWidth="1"/>
  </cols>
  <sheetData>
    <row r="1" spans="1:9" x14ac:dyDescent="0.2">
      <c r="A1" s="14" t="s">
        <v>0</v>
      </c>
      <c r="B1" s="14" t="s">
        <v>1</v>
      </c>
      <c r="C1" s="1"/>
      <c r="D1" s="14" t="s">
        <v>139</v>
      </c>
      <c r="E1" s="13" t="s">
        <v>2</v>
      </c>
      <c r="F1" s="13"/>
      <c r="G1" s="13"/>
      <c r="H1" s="13"/>
      <c r="I1" s="14" t="s">
        <v>46</v>
      </c>
    </row>
    <row r="2" spans="1:9" x14ac:dyDescent="0.2">
      <c r="A2" s="13"/>
      <c r="B2" s="13"/>
      <c r="C2" s="2"/>
      <c r="D2" s="13"/>
      <c r="E2" s="3" t="s">
        <v>3</v>
      </c>
      <c r="F2" s="3" t="s">
        <v>4</v>
      </c>
      <c r="G2" s="3" t="s">
        <v>5</v>
      </c>
      <c r="H2" s="4" t="s">
        <v>6</v>
      </c>
      <c r="I2" s="14"/>
    </row>
    <row r="3" spans="1:9" ht="102" x14ac:dyDescent="0.2">
      <c r="A3" s="8">
        <v>1</v>
      </c>
      <c r="B3" s="9" t="s">
        <v>30</v>
      </c>
      <c r="C3" s="9">
        <v>1</v>
      </c>
      <c r="D3" s="9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6" t="s">
        <v>47</v>
      </c>
    </row>
    <row r="4" spans="1:9" ht="119" x14ac:dyDescent="0.2">
      <c r="A4" s="8">
        <v>1</v>
      </c>
      <c r="B4" s="9" t="s">
        <v>30</v>
      </c>
      <c r="C4" s="9">
        <v>2</v>
      </c>
      <c r="D4" s="9" t="s">
        <v>16</v>
      </c>
      <c r="E4" s="9" t="s">
        <v>17</v>
      </c>
      <c r="F4" s="9" t="s">
        <v>18</v>
      </c>
      <c r="G4" s="9" t="s">
        <v>19</v>
      </c>
      <c r="H4" s="10" t="s">
        <v>20</v>
      </c>
      <c r="I4" s="7" t="s">
        <v>47</v>
      </c>
    </row>
    <row r="5" spans="1:9" ht="170" x14ac:dyDescent="0.2">
      <c r="A5" s="8">
        <v>1</v>
      </c>
      <c r="B5" s="9" t="s">
        <v>30</v>
      </c>
      <c r="C5" s="9">
        <v>3</v>
      </c>
      <c r="D5" s="9" t="s">
        <v>21</v>
      </c>
      <c r="E5" s="9" t="s">
        <v>22</v>
      </c>
      <c r="F5" s="9" t="s">
        <v>23</v>
      </c>
      <c r="G5" s="9" t="s">
        <v>24</v>
      </c>
      <c r="H5" s="10" t="s">
        <v>25</v>
      </c>
      <c r="I5" s="7" t="s">
        <v>47</v>
      </c>
    </row>
    <row r="6" spans="1:9" ht="102" x14ac:dyDescent="0.2">
      <c r="A6" s="8">
        <v>1</v>
      </c>
      <c r="B6" s="9" t="s">
        <v>30</v>
      </c>
      <c r="C6" s="9">
        <v>4</v>
      </c>
      <c r="D6" s="9" t="s">
        <v>10</v>
      </c>
      <c r="E6" s="9" t="s">
        <v>26</v>
      </c>
      <c r="F6" s="9" t="s">
        <v>27</v>
      </c>
      <c r="G6" s="9" t="s">
        <v>28</v>
      </c>
      <c r="H6" s="10" t="s">
        <v>29</v>
      </c>
      <c r="I6" s="7" t="s">
        <v>48</v>
      </c>
    </row>
    <row r="7" spans="1:9" ht="153" x14ac:dyDescent="0.2">
      <c r="A7" s="8">
        <v>2</v>
      </c>
      <c r="B7" s="9" t="s">
        <v>31</v>
      </c>
      <c r="C7" s="9">
        <v>5</v>
      </c>
      <c r="D7" s="9" t="s">
        <v>32</v>
      </c>
      <c r="E7" s="9" t="s">
        <v>33</v>
      </c>
      <c r="F7" s="9" t="s">
        <v>34</v>
      </c>
      <c r="G7" s="9" t="s">
        <v>35</v>
      </c>
      <c r="H7" s="10" t="s">
        <v>36</v>
      </c>
      <c r="I7" s="7" t="s">
        <v>47</v>
      </c>
    </row>
    <row r="8" spans="1:9" ht="204" x14ac:dyDescent="0.2">
      <c r="A8" s="8">
        <v>2</v>
      </c>
      <c r="B8" s="9" t="s">
        <v>31</v>
      </c>
      <c r="C8" s="9">
        <v>6</v>
      </c>
      <c r="D8" s="9" t="s">
        <v>37</v>
      </c>
      <c r="E8" s="9" t="s">
        <v>38</v>
      </c>
      <c r="F8" s="9" t="s">
        <v>39</v>
      </c>
      <c r="G8" s="9" t="s">
        <v>40</v>
      </c>
      <c r="H8" s="10" t="s">
        <v>41</v>
      </c>
      <c r="I8" s="7" t="s">
        <v>47</v>
      </c>
    </row>
    <row r="9" spans="1:9" ht="153" x14ac:dyDescent="0.2">
      <c r="A9" s="8">
        <v>2</v>
      </c>
      <c r="B9" s="9" t="s">
        <v>31</v>
      </c>
      <c r="C9" s="9">
        <v>7</v>
      </c>
      <c r="D9" s="9" t="s">
        <v>42</v>
      </c>
      <c r="E9" s="9" t="s">
        <v>43</v>
      </c>
      <c r="F9" s="9" t="s">
        <v>44</v>
      </c>
      <c r="G9" s="9" t="s">
        <v>45</v>
      </c>
      <c r="H9" s="10"/>
      <c r="I9" s="7" t="s">
        <v>48</v>
      </c>
    </row>
    <row r="10" spans="1:9" ht="136" x14ac:dyDescent="0.2">
      <c r="A10" s="8">
        <v>3</v>
      </c>
      <c r="B10" s="9" t="s">
        <v>49</v>
      </c>
      <c r="C10" s="9">
        <v>8</v>
      </c>
      <c r="D10" s="9" t="s">
        <v>50</v>
      </c>
      <c r="E10" s="9" t="s">
        <v>51</v>
      </c>
      <c r="F10" s="9" t="s">
        <v>52</v>
      </c>
      <c r="G10" s="9" t="s">
        <v>53</v>
      </c>
      <c r="H10" s="10" t="s">
        <v>54</v>
      </c>
      <c r="I10" s="7" t="s">
        <v>47</v>
      </c>
    </row>
    <row r="11" spans="1:9" ht="119" x14ac:dyDescent="0.2">
      <c r="A11" s="8">
        <v>3</v>
      </c>
      <c r="B11" s="9" t="s">
        <v>49</v>
      </c>
      <c r="C11" s="9">
        <v>9</v>
      </c>
      <c r="D11" s="9" t="s">
        <v>55</v>
      </c>
      <c r="E11" s="9" t="s">
        <v>56</v>
      </c>
      <c r="F11" s="9" t="s">
        <v>57</v>
      </c>
      <c r="G11" s="9" t="s">
        <v>58</v>
      </c>
      <c r="H11" s="10" t="s">
        <v>59</v>
      </c>
      <c r="I11" s="7" t="s">
        <v>47</v>
      </c>
    </row>
    <row r="12" spans="1:9" ht="170" x14ac:dyDescent="0.2">
      <c r="A12" s="8">
        <v>3</v>
      </c>
      <c r="B12" s="9" t="s">
        <v>49</v>
      </c>
      <c r="C12" s="11">
        <v>10</v>
      </c>
      <c r="D12" s="11" t="s">
        <v>60</v>
      </c>
      <c r="E12" s="11" t="s">
        <v>61</v>
      </c>
      <c r="F12" s="11" t="s">
        <v>62</v>
      </c>
      <c r="G12" s="11" t="s">
        <v>63</v>
      </c>
      <c r="H12" s="11" t="s">
        <v>64</v>
      </c>
      <c r="I12" s="7" t="s">
        <v>48</v>
      </c>
    </row>
    <row r="13" spans="1:9" ht="170" x14ac:dyDescent="0.2">
      <c r="A13" s="12">
        <v>4</v>
      </c>
      <c r="B13" s="11" t="s">
        <v>65</v>
      </c>
      <c r="C13" s="11">
        <v>11</v>
      </c>
      <c r="D13" s="11" t="s">
        <v>66</v>
      </c>
      <c r="E13" s="11" t="s">
        <v>67</v>
      </c>
      <c r="F13" s="11" t="s">
        <v>68</v>
      </c>
      <c r="G13" s="11" t="s">
        <v>69</v>
      </c>
      <c r="H13" s="11" t="s">
        <v>70</v>
      </c>
      <c r="I13" s="7" t="s">
        <v>47</v>
      </c>
    </row>
    <row r="14" spans="1:9" ht="170" x14ac:dyDescent="0.2">
      <c r="A14" s="12">
        <v>4</v>
      </c>
      <c r="B14" s="11" t="s">
        <v>65</v>
      </c>
      <c r="C14" s="11">
        <v>12</v>
      </c>
      <c r="D14" s="11" t="s">
        <v>71</v>
      </c>
      <c r="E14" s="11" t="s">
        <v>72</v>
      </c>
      <c r="F14" s="11" t="s">
        <v>73</v>
      </c>
      <c r="G14" s="11" t="s">
        <v>74</v>
      </c>
      <c r="H14" s="11" t="s">
        <v>75</v>
      </c>
      <c r="I14" s="7" t="s">
        <v>47</v>
      </c>
    </row>
    <row r="15" spans="1:9" ht="170" x14ac:dyDescent="0.2">
      <c r="A15" s="12">
        <v>4</v>
      </c>
      <c r="B15" s="11" t="s">
        <v>65</v>
      </c>
      <c r="C15" s="11">
        <v>13</v>
      </c>
      <c r="D15" s="11" t="s">
        <v>76</v>
      </c>
      <c r="E15" s="11" t="s">
        <v>77</v>
      </c>
      <c r="F15" s="11" t="s">
        <v>78</v>
      </c>
      <c r="G15" s="11" t="s">
        <v>79</v>
      </c>
      <c r="H15" s="11" t="s">
        <v>80</v>
      </c>
      <c r="I15" s="7" t="s">
        <v>48</v>
      </c>
    </row>
    <row r="16" spans="1:9" ht="136" x14ac:dyDescent="0.2">
      <c r="A16" s="12">
        <v>5</v>
      </c>
      <c r="B16" s="11" t="s">
        <v>81</v>
      </c>
      <c r="C16" s="11">
        <v>14</v>
      </c>
      <c r="D16" s="11" t="s">
        <v>82</v>
      </c>
      <c r="E16" s="11" t="s">
        <v>83</v>
      </c>
      <c r="F16" s="11" t="s">
        <v>84</v>
      </c>
      <c r="G16" s="11" t="s">
        <v>85</v>
      </c>
      <c r="H16" s="11" t="s">
        <v>86</v>
      </c>
      <c r="I16" s="7" t="s">
        <v>47</v>
      </c>
    </row>
    <row r="17" spans="1:9" ht="170" x14ac:dyDescent="0.2">
      <c r="A17" s="12">
        <v>5</v>
      </c>
      <c r="B17" s="11" t="s">
        <v>81</v>
      </c>
      <c r="C17" s="11">
        <v>15</v>
      </c>
      <c r="D17" s="11" t="s">
        <v>87</v>
      </c>
      <c r="E17" s="11" t="s">
        <v>88</v>
      </c>
      <c r="F17" s="11" t="s">
        <v>89</v>
      </c>
      <c r="G17" s="11" t="s">
        <v>90</v>
      </c>
      <c r="H17" s="11" t="s">
        <v>91</v>
      </c>
      <c r="I17" s="7" t="s">
        <v>47</v>
      </c>
    </row>
    <row r="18" spans="1:9" ht="153" x14ac:dyDescent="0.2">
      <c r="A18" s="12">
        <v>5</v>
      </c>
      <c r="B18" s="11" t="s">
        <v>81</v>
      </c>
      <c r="C18" s="11">
        <v>16</v>
      </c>
      <c r="D18" s="11" t="s">
        <v>92</v>
      </c>
      <c r="E18" s="11" t="s">
        <v>93</v>
      </c>
      <c r="F18" s="11" t="s">
        <v>94</v>
      </c>
      <c r="G18" s="11" t="s">
        <v>95</v>
      </c>
      <c r="H18" s="11" t="s">
        <v>96</v>
      </c>
      <c r="I18" s="7" t="s">
        <v>48</v>
      </c>
    </row>
    <row r="19" spans="1:9" ht="170" x14ac:dyDescent="0.2">
      <c r="A19" s="12">
        <v>6</v>
      </c>
      <c r="B19" s="11" t="s">
        <v>97</v>
      </c>
      <c r="C19" s="11">
        <v>17</v>
      </c>
      <c r="D19" s="11" t="s">
        <v>98</v>
      </c>
      <c r="E19" s="11" t="s">
        <v>99</v>
      </c>
      <c r="F19" s="11" t="s">
        <v>100</v>
      </c>
      <c r="G19" s="11" t="s">
        <v>101</v>
      </c>
      <c r="H19" s="11" t="s">
        <v>102</v>
      </c>
      <c r="I19" s="7" t="s">
        <v>47</v>
      </c>
    </row>
    <row r="20" spans="1:9" ht="136" x14ac:dyDescent="0.2">
      <c r="A20" s="12">
        <v>6</v>
      </c>
      <c r="B20" s="11" t="s">
        <v>97</v>
      </c>
      <c r="C20" s="11">
        <v>18</v>
      </c>
      <c r="D20" s="11" t="s">
        <v>103</v>
      </c>
      <c r="E20" s="11" t="s">
        <v>104</v>
      </c>
      <c r="F20" s="11" t="s">
        <v>105</v>
      </c>
      <c r="G20" s="11" t="s">
        <v>106</v>
      </c>
      <c r="H20" s="11" t="s">
        <v>107</v>
      </c>
      <c r="I20" s="7" t="s">
        <v>47</v>
      </c>
    </row>
    <row r="21" spans="1:9" ht="153" x14ac:dyDescent="0.2">
      <c r="A21" s="12">
        <v>6</v>
      </c>
      <c r="B21" s="11" t="s">
        <v>97</v>
      </c>
      <c r="C21" s="11">
        <v>19</v>
      </c>
      <c r="D21" s="11" t="s">
        <v>108</v>
      </c>
      <c r="E21" s="11" t="s">
        <v>109</v>
      </c>
      <c r="F21" s="11" t="s">
        <v>110</v>
      </c>
      <c r="G21" s="11" t="s">
        <v>111</v>
      </c>
      <c r="H21" s="11" t="s">
        <v>112</v>
      </c>
      <c r="I21" s="7" t="s">
        <v>47</v>
      </c>
    </row>
    <row r="22" spans="1:9" ht="153" x14ac:dyDescent="0.2">
      <c r="A22" s="12">
        <v>6</v>
      </c>
      <c r="B22" s="11" t="s">
        <v>97</v>
      </c>
      <c r="C22" s="11">
        <v>20</v>
      </c>
      <c r="D22" s="11" t="s">
        <v>113</v>
      </c>
      <c r="E22" s="11" t="s">
        <v>114</v>
      </c>
      <c r="F22" s="11" t="s">
        <v>115</v>
      </c>
      <c r="G22" s="11" t="s">
        <v>116</v>
      </c>
      <c r="H22" s="11" t="s">
        <v>117</v>
      </c>
      <c r="I22" s="7" t="s">
        <v>47</v>
      </c>
    </row>
    <row r="23" spans="1:9" ht="136" x14ac:dyDescent="0.2">
      <c r="A23" s="12">
        <v>6</v>
      </c>
      <c r="B23" s="11" t="s">
        <v>97</v>
      </c>
      <c r="C23" s="11">
        <v>21</v>
      </c>
      <c r="D23" s="11" t="s">
        <v>118</v>
      </c>
      <c r="E23" s="11" t="s">
        <v>119</v>
      </c>
      <c r="F23" s="11" t="s">
        <v>120</v>
      </c>
      <c r="G23" s="11" t="s">
        <v>121</v>
      </c>
      <c r="H23" s="11" t="s">
        <v>122</v>
      </c>
      <c r="I23" s="7" t="s">
        <v>48</v>
      </c>
    </row>
    <row r="24" spans="1:9" ht="102" x14ac:dyDescent="0.2">
      <c r="A24" s="12">
        <v>7</v>
      </c>
      <c r="B24" s="11" t="s">
        <v>123</v>
      </c>
      <c r="C24" s="11">
        <v>22</v>
      </c>
      <c r="D24" s="11" t="s">
        <v>124</v>
      </c>
      <c r="E24" s="11" t="s">
        <v>125</v>
      </c>
      <c r="F24" s="11" t="s">
        <v>126</v>
      </c>
      <c r="G24" s="11" t="s">
        <v>127</v>
      </c>
      <c r="H24" s="11" t="s">
        <v>128</v>
      </c>
      <c r="I24" s="7" t="s">
        <v>47</v>
      </c>
    </row>
    <row r="25" spans="1:9" ht="119" x14ac:dyDescent="0.2">
      <c r="A25" s="12">
        <v>7</v>
      </c>
      <c r="B25" s="11" t="s">
        <v>123</v>
      </c>
      <c r="C25" s="11">
        <v>23</v>
      </c>
      <c r="D25" s="11" t="s">
        <v>129</v>
      </c>
      <c r="E25" s="11" t="s">
        <v>130</v>
      </c>
      <c r="F25" s="11" t="s">
        <v>131</v>
      </c>
      <c r="G25" s="11" t="s">
        <v>132</v>
      </c>
      <c r="H25" s="11" t="s">
        <v>133</v>
      </c>
      <c r="I25" s="7" t="s">
        <v>47</v>
      </c>
    </row>
    <row r="26" spans="1:9" ht="119" x14ac:dyDescent="0.2">
      <c r="A26" s="12">
        <v>7</v>
      </c>
      <c r="B26" s="11" t="s">
        <v>123</v>
      </c>
      <c r="C26" s="11">
        <v>24</v>
      </c>
      <c r="D26" s="11" t="s">
        <v>134</v>
      </c>
      <c r="E26" s="11" t="s">
        <v>135</v>
      </c>
      <c r="F26" s="11" t="s">
        <v>136</v>
      </c>
      <c r="G26" s="11" t="s">
        <v>137</v>
      </c>
      <c r="H26" s="11" t="s">
        <v>138</v>
      </c>
      <c r="I26" s="7" t="s">
        <v>48</v>
      </c>
    </row>
  </sheetData>
  <mergeCells count="5">
    <mergeCell ref="E1:H1"/>
    <mergeCell ref="A1:A2"/>
    <mergeCell ref="B1:B2"/>
    <mergeCell ref="D1:D2"/>
    <mergeCell ref="I1:I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253E-E859-BC4A-9C77-1036EFC970CA}">
  <dimension ref="A2:T55"/>
  <sheetViews>
    <sheetView tabSelected="1" topLeftCell="A19" workbookViewId="0">
      <selection activeCell="C55" sqref="C55"/>
    </sheetView>
  </sheetViews>
  <sheetFormatPr baseColWidth="10" defaultRowHeight="16" x14ac:dyDescent="0.2"/>
  <cols>
    <col min="1" max="1" width="5.5" customWidth="1"/>
    <col min="2" max="2" width="36.1640625" customWidth="1"/>
    <col min="3" max="3" width="54" bestFit="1" customWidth="1"/>
    <col min="4" max="4" width="15.83203125" bestFit="1" customWidth="1"/>
    <col min="5" max="8" width="7" bestFit="1" customWidth="1"/>
    <col min="9" max="17" width="5.6640625" customWidth="1"/>
    <col min="18" max="21" width="6.6640625" customWidth="1"/>
  </cols>
  <sheetData>
    <row r="2" spans="1:20" x14ac:dyDescent="0.2">
      <c r="B2" t="s">
        <v>7</v>
      </c>
      <c r="C2" t="s">
        <v>140</v>
      </c>
      <c r="D2" t="s">
        <v>8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</row>
    <row r="3" spans="1:20" x14ac:dyDescent="0.2">
      <c r="A3">
        <v>1</v>
      </c>
      <c r="B3" t="s">
        <v>185</v>
      </c>
      <c r="C3" t="s">
        <v>141</v>
      </c>
      <c r="D3" t="s">
        <v>229</v>
      </c>
      <c r="E3">
        <v>1</v>
      </c>
      <c r="T3">
        <f>COUNTA(E3:Q3)</f>
        <v>1</v>
      </c>
    </row>
    <row r="4" spans="1:20" x14ac:dyDescent="0.2">
      <c r="A4">
        <v>2</v>
      </c>
      <c r="B4" t="s">
        <v>186</v>
      </c>
      <c r="C4" t="s">
        <v>142</v>
      </c>
      <c r="D4" t="s">
        <v>230</v>
      </c>
      <c r="E4">
        <v>6</v>
      </c>
      <c r="F4">
        <v>8</v>
      </c>
      <c r="G4">
        <v>9</v>
      </c>
      <c r="H4">
        <v>11</v>
      </c>
      <c r="T4">
        <f t="shared" ref="T4:T46" si="0">COUNTA(E4:Q4)</f>
        <v>4</v>
      </c>
    </row>
    <row r="5" spans="1:20" x14ac:dyDescent="0.2">
      <c r="A5">
        <v>3</v>
      </c>
      <c r="B5" t="s">
        <v>187</v>
      </c>
      <c r="C5" t="s">
        <v>143</v>
      </c>
      <c r="D5" t="s">
        <v>231</v>
      </c>
      <c r="E5">
        <v>1</v>
      </c>
      <c r="T5">
        <f t="shared" si="0"/>
        <v>1</v>
      </c>
    </row>
    <row r="6" spans="1:20" x14ac:dyDescent="0.2">
      <c r="A6">
        <v>4</v>
      </c>
      <c r="B6" t="s">
        <v>188</v>
      </c>
      <c r="C6" t="s">
        <v>144</v>
      </c>
      <c r="D6" t="s">
        <v>232</v>
      </c>
      <c r="E6">
        <v>8</v>
      </c>
      <c r="F6">
        <v>9</v>
      </c>
      <c r="G6">
        <v>11</v>
      </c>
      <c r="H6">
        <v>14</v>
      </c>
      <c r="I6">
        <v>15</v>
      </c>
      <c r="T6">
        <f t="shared" si="0"/>
        <v>5</v>
      </c>
    </row>
    <row r="7" spans="1:20" x14ac:dyDescent="0.2">
      <c r="A7">
        <v>5</v>
      </c>
      <c r="B7" t="s">
        <v>189</v>
      </c>
      <c r="C7" t="s">
        <v>145</v>
      </c>
      <c r="D7" t="s">
        <v>233</v>
      </c>
      <c r="E7">
        <v>1</v>
      </c>
      <c r="F7">
        <v>2</v>
      </c>
      <c r="G7">
        <v>17</v>
      </c>
      <c r="T7">
        <f t="shared" si="0"/>
        <v>3</v>
      </c>
    </row>
    <row r="8" spans="1:20" x14ac:dyDescent="0.2">
      <c r="A8">
        <v>6</v>
      </c>
      <c r="B8" t="s">
        <v>190</v>
      </c>
      <c r="C8" t="s">
        <v>146</v>
      </c>
      <c r="D8" t="s">
        <v>234</v>
      </c>
      <c r="E8">
        <v>1</v>
      </c>
      <c r="T8">
        <f t="shared" si="0"/>
        <v>1</v>
      </c>
    </row>
    <row r="9" spans="1:20" x14ac:dyDescent="0.2">
      <c r="A9">
        <v>7</v>
      </c>
      <c r="B9" t="s">
        <v>191</v>
      </c>
      <c r="C9" t="s">
        <v>147</v>
      </c>
      <c r="D9" t="s">
        <v>235</v>
      </c>
      <c r="E9">
        <v>1</v>
      </c>
      <c r="F9">
        <v>3</v>
      </c>
      <c r="G9">
        <v>17</v>
      </c>
      <c r="H9">
        <v>18</v>
      </c>
      <c r="I9">
        <v>19</v>
      </c>
      <c r="J9">
        <v>20</v>
      </c>
      <c r="T9">
        <f t="shared" si="0"/>
        <v>6</v>
      </c>
    </row>
    <row r="10" spans="1:20" x14ac:dyDescent="0.2">
      <c r="A10">
        <v>8</v>
      </c>
      <c r="B10" t="s">
        <v>192</v>
      </c>
      <c r="C10" t="s">
        <v>148</v>
      </c>
      <c r="D10" t="s">
        <v>236</v>
      </c>
      <c r="E10">
        <v>6</v>
      </c>
      <c r="F10">
        <v>11</v>
      </c>
      <c r="G10">
        <v>17</v>
      </c>
      <c r="H10">
        <v>18</v>
      </c>
      <c r="I10">
        <v>19</v>
      </c>
      <c r="J10">
        <v>20</v>
      </c>
      <c r="K10">
        <v>23</v>
      </c>
      <c r="T10">
        <f t="shared" si="0"/>
        <v>7</v>
      </c>
    </row>
    <row r="11" spans="1:20" x14ac:dyDescent="0.2">
      <c r="A11">
        <v>9</v>
      </c>
      <c r="B11" t="s">
        <v>193</v>
      </c>
      <c r="C11" t="s">
        <v>149</v>
      </c>
      <c r="D11" t="s">
        <v>237</v>
      </c>
      <c r="E11">
        <v>3</v>
      </c>
      <c r="F11">
        <v>17</v>
      </c>
      <c r="G11">
        <v>18</v>
      </c>
      <c r="H11">
        <v>19</v>
      </c>
      <c r="I11">
        <v>20</v>
      </c>
      <c r="T11">
        <f t="shared" si="0"/>
        <v>5</v>
      </c>
    </row>
    <row r="12" spans="1:20" x14ac:dyDescent="0.2">
      <c r="A12">
        <v>10</v>
      </c>
      <c r="B12" t="s">
        <v>194</v>
      </c>
      <c r="C12" t="s">
        <v>150</v>
      </c>
      <c r="D12" t="s">
        <v>238</v>
      </c>
      <c r="E12">
        <v>6</v>
      </c>
      <c r="F12">
        <v>11</v>
      </c>
      <c r="G12">
        <v>14</v>
      </c>
      <c r="H12">
        <v>15</v>
      </c>
      <c r="I12">
        <v>17</v>
      </c>
      <c r="J12">
        <v>18</v>
      </c>
      <c r="K12">
        <v>19</v>
      </c>
      <c r="L12">
        <v>20</v>
      </c>
      <c r="T12">
        <f t="shared" si="0"/>
        <v>8</v>
      </c>
    </row>
    <row r="13" spans="1:20" x14ac:dyDescent="0.2">
      <c r="A13">
        <v>11</v>
      </c>
      <c r="B13" t="s">
        <v>195</v>
      </c>
      <c r="C13" t="s">
        <v>151</v>
      </c>
      <c r="D13" t="s">
        <v>239</v>
      </c>
      <c r="E13">
        <v>6</v>
      </c>
      <c r="F13">
        <v>11</v>
      </c>
      <c r="G13">
        <v>14</v>
      </c>
      <c r="H13">
        <v>15</v>
      </c>
      <c r="T13">
        <f t="shared" si="0"/>
        <v>4</v>
      </c>
    </row>
    <row r="14" spans="1:20" x14ac:dyDescent="0.2">
      <c r="A14">
        <v>12</v>
      </c>
      <c r="B14" t="s">
        <v>196</v>
      </c>
      <c r="C14" t="s">
        <v>152</v>
      </c>
      <c r="D14" t="s">
        <v>240</v>
      </c>
      <c r="E14">
        <v>1</v>
      </c>
      <c r="T14">
        <f t="shared" si="0"/>
        <v>1</v>
      </c>
    </row>
    <row r="15" spans="1:20" x14ac:dyDescent="0.2">
      <c r="A15">
        <v>13</v>
      </c>
      <c r="B15" t="s">
        <v>197</v>
      </c>
      <c r="C15" t="s">
        <v>153</v>
      </c>
      <c r="D15" t="s">
        <v>241</v>
      </c>
      <c r="E15">
        <v>2</v>
      </c>
      <c r="F15">
        <v>17</v>
      </c>
      <c r="G15">
        <v>18</v>
      </c>
      <c r="H15">
        <v>19</v>
      </c>
      <c r="I15">
        <v>20</v>
      </c>
      <c r="T15">
        <f t="shared" si="0"/>
        <v>5</v>
      </c>
    </row>
    <row r="16" spans="1:20" x14ac:dyDescent="0.2">
      <c r="A16">
        <v>14</v>
      </c>
      <c r="B16" t="s">
        <v>198</v>
      </c>
      <c r="C16" t="s">
        <v>154</v>
      </c>
      <c r="D16" t="s">
        <v>242</v>
      </c>
      <c r="E16">
        <v>3</v>
      </c>
      <c r="F16">
        <v>17</v>
      </c>
      <c r="G16">
        <v>18</v>
      </c>
      <c r="H16">
        <v>19</v>
      </c>
      <c r="I16">
        <v>20</v>
      </c>
      <c r="T16">
        <f t="shared" si="0"/>
        <v>5</v>
      </c>
    </row>
    <row r="17" spans="1:20" x14ac:dyDescent="0.2">
      <c r="A17">
        <v>15</v>
      </c>
      <c r="B17" t="s">
        <v>199</v>
      </c>
      <c r="C17" t="s">
        <v>155</v>
      </c>
      <c r="D17" t="s">
        <v>243</v>
      </c>
      <c r="E17">
        <v>1</v>
      </c>
      <c r="F17">
        <v>2</v>
      </c>
      <c r="T17">
        <f t="shared" si="0"/>
        <v>2</v>
      </c>
    </row>
    <row r="18" spans="1:20" x14ac:dyDescent="0.2">
      <c r="A18">
        <v>16</v>
      </c>
      <c r="B18" t="s">
        <v>200</v>
      </c>
      <c r="C18" t="s">
        <v>156</v>
      </c>
      <c r="D18" t="s">
        <v>244</v>
      </c>
      <c r="E18">
        <v>6</v>
      </c>
      <c r="F18">
        <v>11</v>
      </c>
      <c r="G18">
        <v>12</v>
      </c>
      <c r="T18">
        <f t="shared" si="0"/>
        <v>3</v>
      </c>
    </row>
    <row r="19" spans="1:20" x14ac:dyDescent="0.2">
      <c r="A19">
        <v>17</v>
      </c>
      <c r="B19" t="s">
        <v>201</v>
      </c>
      <c r="C19" t="s">
        <v>157</v>
      </c>
      <c r="D19" t="s">
        <v>245</v>
      </c>
      <c r="E19">
        <v>2</v>
      </c>
      <c r="F19">
        <v>17</v>
      </c>
      <c r="G19">
        <v>18</v>
      </c>
      <c r="H19">
        <v>19</v>
      </c>
      <c r="I19">
        <v>20</v>
      </c>
      <c r="J19">
        <v>22</v>
      </c>
      <c r="K19">
        <v>23</v>
      </c>
      <c r="T19">
        <f t="shared" si="0"/>
        <v>7</v>
      </c>
    </row>
    <row r="20" spans="1:20" x14ac:dyDescent="0.2">
      <c r="A20">
        <v>18</v>
      </c>
      <c r="B20" t="s">
        <v>202</v>
      </c>
      <c r="C20" t="s">
        <v>158</v>
      </c>
      <c r="D20" t="s">
        <v>246</v>
      </c>
      <c r="E20">
        <v>2</v>
      </c>
      <c r="F20">
        <v>17</v>
      </c>
      <c r="G20">
        <v>18</v>
      </c>
      <c r="H20">
        <v>19</v>
      </c>
      <c r="I20">
        <v>20</v>
      </c>
      <c r="T20">
        <f t="shared" si="0"/>
        <v>5</v>
      </c>
    </row>
    <row r="21" spans="1:20" x14ac:dyDescent="0.2">
      <c r="A21">
        <v>19</v>
      </c>
      <c r="B21" t="s">
        <v>203</v>
      </c>
      <c r="C21" t="s">
        <v>159</v>
      </c>
      <c r="D21" t="s">
        <v>247</v>
      </c>
      <c r="E21">
        <v>11</v>
      </c>
      <c r="F21">
        <v>12</v>
      </c>
      <c r="T21">
        <f t="shared" si="0"/>
        <v>2</v>
      </c>
    </row>
    <row r="22" spans="1:20" x14ac:dyDescent="0.2">
      <c r="A22">
        <v>20</v>
      </c>
      <c r="B22" t="s">
        <v>204</v>
      </c>
      <c r="C22" t="s">
        <v>160</v>
      </c>
      <c r="D22" t="s">
        <v>248</v>
      </c>
      <c r="E22">
        <v>1</v>
      </c>
      <c r="F22">
        <v>2</v>
      </c>
      <c r="G22">
        <v>3</v>
      </c>
      <c r="H22">
        <v>17</v>
      </c>
      <c r="I22">
        <v>18</v>
      </c>
      <c r="J22">
        <v>19</v>
      </c>
      <c r="K22">
        <v>20</v>
      </c>
      <c r="T22">
        <f t="shared" si="0"/>
        <v>7</v>
      </c>
    </row>
    <row r="23" spans="1:20" x14ac:dyDescent="0.2">
      <c r="A23">
        <v>21</v>
      </c>
      <c r="B23" t="s">
        <v>205</v>
      </c>
      <c r="C23" t="s">
        <v>161</v>
      </c>
      <c r="D23" t="s">
        <v>249</v>
      </c>
      <c r="E23">
        <v>1</v>
      </c>
      <c r="F23">
        <v>2</v>
      </c>
      <c r="G23">
        <v>3</v>
      </c>
      <c r="T23">
        <f t="shared" si="0"/>
        <v>3</v>
      </c>
    </row>
    <row r="24" spans="1:20" x14ac:dyDescent="0.2">
      <c r="A24">
        <v>22</v>
      </c>
      <c r="B24" t="s">
        <v>206</v>
      </c>
      <c r="C24" t="s">
        <v>162</v>
      </c>
      <c r="D24" t="s">
        <v>250</v>
      </c>
      <c r="E24">
        <v>5</v>
      </c>
      <c r="F24">
        <v>17</v>
      </c>
      <c r="G24">
        <v>18</v>
      </c>
      <c r="H24">
        <v>19</v>
      </c>
      <c r="I24">
        <v>20</v>
      </c>
      <c r="J24">
        <v>22</v>
      </c>
      <c r="K24">
        <v>23</v>
      </c>
      <c r="T24">
        <f t="shared" si="0"/>
        <v>7</v>
      </c>
    </row>
    <row r="25" spans="1:20" x14ac:dyDescent="0.2">
      <c r="A25">
        <v>23</v>
      </c>
      <c r="B25" t="s">
        <v>207</v>
      </c>
      <c r="C25" t="s">
        <v>163</v>
      </c>
      <c r="D25" t="s">
        <v>251</v>
      </c>
      <c r="E25">
        <v>17</v>
      </c>
      <c r="F25">
        <v>18</v>
      </c>
      <c r="G25">
        <v>19</v>
      </c>
      <c r="H25">
        <v>20</v>
      </c>
      <c r="I25">
        <v>22</v>
      </c>
      <c r="J25">
        <v>23</v>
      </c>
      <c r="T25">
        <f t="shared" si="0"/>
        <v>6</v>
      </c>
    </row>
    <row r="26" spans="1:20" x14ac:dyDescent="0.2">
      <c r="A26">
        <v>24</v>
      </c>
      <c r="B26" t="s">
        <v>208</v>
      </c>
      <c r="C26" t="s">
        <v>164</v>
      </c>
      <c r="D26" t="s">
        <v>252</v>
      </c>
      <c r="E26">
        <v>5</v>
      </c>
      <c r="F26">
        <v>6</v>
      </c>
      <c r="G26">
        <v>11</v>
      </c>
      <c r="H26">
        <v>12</v>
      </c>
      <c r="I26">
        <v>14</v>
      </c>
      <c r="J26">
        <v>15</v>
      </c>
      <c r="K26">
        <v>22</v>
      </c>
      <c r="T26">
        <f t="shared" si="0"/>
        <v>7</v>
      </c>
    </row>
    <row r="27" spans="1:20" x14ac:dyDescent="0.2">
      <c r="A27">
        <v>25</v>
      </c>
      <c r="B27" t="s">
        <v>209</v>
      </c>
      <c r="C27" t="s">
        <v>165</v>
      </c>
      <c r="D27" t="s">
        <v>253</v>
      </c>
      <c r="E27">
        <v>17</v>
      </c>
      <c r="F27">
        <v>18</v>
      </c>
      <c r="G27">
        <v>19</v>
      </c>
      <c r="H27">
        <v>20</v>
      </c>
      <c r="I27">
        <v>22</v>
      </c>
      <c r="J27">
        <v>23</v>
      </c>
      <c r="T27">
        <f t="shared" si="0"/>
        <v>6</v>
      </c>
    </row>
    <row r="28" spans="1:20" x14ac:dyDescent="0.2">
      <c r="A28">
        <v>26</v>
      </c>
      <c r="B28" t="s">
        <v>210</v>
      </c>
      <c r="C28" t="s">
        <v>166</v>
      </c>
      <c r="D28" t="s">
        <v>254</v>
      </c>
      <c r="E28">
        <v>1</v>
      </c>
      <c r="F28">
        <v>2</v>
      </c>
      <c r="G28">
        <v>3</v>
      </c>
      <c r="H28">
        <v>17</v>
      </c>
      <c r="I28">
        <v>18</v>
      </c>
      <c r="J28">
        <v>19</v>
      </c>
      <c r="K28">
        <v>20</v>
      </c>
      <c r="L28">
        <v>22</v>
      </c>
      <c r="M28">
        <v>23</v>
      </c>
      <c r="T28">
        <f t="shared" si="0"/>
        <v>9</v>
      </c>
    </row>
    <row r="29" spans="1:20" x14ac:dyDescent="0.2">
      <c r="A29">
        <v>27</v>
      </c>
      <c r="B29" t="s">
        <v>211</v>
      </c>
      <c r="C29" t="s">
        <v>167</v>
      </c>
      <c r="D29" t="s">
        <v>255</v>
      </c>
      <c r="E29">
        <v>8</v>
      </c>
      <c r="F29">
        <v>9</v>
      </c>
      <c r="G29">
        <v>11</v>
      </c>
      <c r="H29">
        <v>12</v>
      </c>
      <c r="I29">
        <v>14</v>
      </c>
      <c r="J29">
        <v>15</v>
      </c>
      <c r="K29">
        <v>17</v>
      </c>
      <c r="L29">
        <v>18</v>
      </c>
      <c r="M29">
        <v>19</v>
      </c>
      <c r="N29">
        <v>20</v>
      </c>
      <c r="O29">
        <v>23</v>
      </c>
      <c r="T29">
        <f t="shared" si="0"/>
        <v>11</v>
      </c>
    </row>
    <row r="30" spans="1:20" x14ac:dyDescent="0.2">
      <c r="A30">
        <v>28</v>
      </c>
      <c r="B30" t="s">
        <v>212</v>
      </c>
      <c r="C30" t="s">
        <v>168</v>
      </c>
      <c r="D30" t="s">
        <v>256</v>
      </c>
      <c r="E30">
        <v>2</v>
      </c>
      <c r="F30">
        <v>5</v>
      </c>
      <c r="G30">
        <v>12</v>
      </c>
      <c r="H30">
        <v>17</v>
      </c>
      <c r="I30">
        <v>18</v>
      </c>
      <c r="J30">
        <v>19</v>
      </c>
      <c r="K30">
        <v>20</v>
      </c>
      <c r="L30">
        <v>22</v>
      </c>
      <c r="M30">
        <v>23</v>
      </c>
      <c r="T30">
        <f t="shared" si="0"/>
        <v>9</v>
      </c>
    </row>
    <row r="31" spans="1:20" x14ac:dyDescent="0.2">
      <c r="A31">
        <v>29</v>
      </c>
      <c r="B31" t="s">
        <v>213</v>
      </c>
      <c r="C31" t="s">
        <v>169</v>
      </c>
      <c r="D31" t="s">
        <v>257</v>
      </c>
      <c r="E31">
        <v>2</v>
      </c>
      <c r="F31">
        <v>3</v>
      </c>
      <c r="G31">
        <v>12</v>
      </c>
      <c r="H31">
        <v>17</v>
      </c>
      <c r="I31">
        <v>18</v>
      </c>
      <c r="J31">
        <v>19</v>
      </c>
      <c r="K31">
        <v>20</v>
      </c>
      <c r="T31">
        <f t="shared" si="0"/>
        <v>7</v>
      </c>
    </row>
    <row r="32" spans="1:20" x14ac:dyDescent="0.2">
      <c r="A32">
        <v>30</v>
      </c>
      <c r="B32" t="s">
        <v>214</v>
      </c>
      <c r="C32" t="s">
        <v>170</v>
      </c>
      <c r="D32" t="s">
        <v>258</v>
      </c>
      <c r="E32">
        <v>3</v>
      </c>
      <c r="F32">
        <v>12</v>
      </c>
      <c r="G32">
        <v>17</v>
      </c>
      <c r="H32">
        <v>18</v>
      </c>
      <c r="I32">
        <v>19</v>
      </c>
      <c r="J32">
        <v>20</v>
      </c>
      <c r="K32">
        <v>22</v>
      </c>
      <c r="L32">
        <v>23</v>
      </c>
      <c r="T32">
        <f t="shared" si="0"/>
        <v>8</v>
      </c>
    </row>
    <row r="33" spans="1:20" x14ac:dyDescent="0.2">
      <c r="A33">
        <v>31</v>
      </c>
      <c r="B33" t="s">
        <v>215</v>
      </c>
      <c r="C33" t="s">
        <v>171</v>
      </c>
      <c r="D33" t="s">
        <v>259</v>
      </c>
      <c r="E33">
        <v>1</v>
      </c>
      <c r="F33">
        <v>2</v>
      </c>
      <c r="G33">
        <v>3</v>
      </c>
      <c r="H33">
        <v>12</v>
      </c>
      <c r="I33">
        <v>17</v>
      </c>
      <c r="J33">
        <v>18</v>
      </c>
      <c r="K33">
        <v>19</v>
      </c>
      <c r="L33">
        <v>20</v>
      </c>
      <c r="T33">
        <f t="shared" si="0"/>
        <v>8</v>
      </c>
    </row>
    <row r="34" spans="1:20" x14ac:dyDescent="0.2">
      <c r="A34">
        <v>32</v>
      </c>
      <c r="B34" t="s">
        <v>216</v>
      </c>
      <c r="C34" t="s">
        <v>172</v>
      </c>
      <c r="D34" t="s">
        <v>260</v>
      </c>
      <c r="E34">
        <v>1</v>
      </c>
      <c r="F34">
        <v>2</v>
      </c>
      <c r="G34">
        <v>3</v>
      </c>
      <c r="H34">
        <v>17</v>
      </c>
      <c r="I34">
        <v>18</v>
      </c>
      <c r="J34">
        <v>19</v>
      </c>
      <c r="K34">
        <v>20</v>
      </c>
      <c r="L34">
        <v>22</v>
      </c>
      <c r="M34">
        <v>23</v>
      </c>
      <c r="T34">
        <f t="shared" si="0"/>
        <v>9</v>
      </c>
    </row>
    <row r="35" spans="1:20" x14ac:dyDescent="0.2">
      <c r="A35">
        <v>33</v>
      </c>
      <c r="B35" t="s">
        <v>217</v>
      </c>
      <c r="C35" t="s">
        <v>173</v>
      </c>
      <c r="D35" t="s">
        <v>261</v>
      </c>
      <c r="E35">
        <v>5</v>
      </c>
      <c r="F35">
        <v>6</v>
      </c>
      <c r="G35">
        <v>12</v>
      </c>
      <c r="H35">
        <v>17</v>
      </c>
      <c r="I35">
        <v>18</v>
      </c>
      <c r="J35">
        <v>19</v>
      </c>
      <c r="K35">
        <v>20</v>
      </c>
      <c r="T35">
        <f t="shared" si="0"/>
        <v>7</v>
      </c>
    </row>
    <row r="36" spans="1:20" x14ac:dyDescent="0.2">
      <c r="A36">
        <v>34</v>
      </c>
      <c r="B36" t="s">
        <v>218</v>
      </c>
      <c r="C36" t="s">
        <v>174</v>
      </c>
      <c r="D36" t="s">
        <v>262</v>
      </c>
      <c r="E36">
        <v>2</v>
      </c>
      <c r="F36">
        <v>3</v>
      </c>
      <c r="G36">
        <v>12</v>
      </c>
      <c r="H36">
        <v>17</v>
      </c>
      <c r="I36">
        <v>18</v>
      </c>
      <c r="J36">
        <v>19</v>
      </c>
      <c r="K36">
        <v>20</v>
      </c>
      <c r="L36">
        <v>22</v>
      </c>
      <c r="T36">
        <f t="shared" si="0"/>
        <v>8</v>
      </c>
    </row>
    <row r="37" spans="1:20" x14ac:dyDescent="0.2">
      <c r="A37">
        <v>35</v>
      </c>
      <c r="B37" t="s">
        <v>219</v>
      </c>
      <c r="C37" t="s">
        <v>175</v>
      </c>
      <c r="D37" t="s">
        <v>263</v>
      </c>
      <c r="E37">
        <v>3</v>
      </c>
      <c r="F37">
        <v>12</v>
      </c>
      <c r="G37">
        <v>17</v>
      </c>
      <c r="H37">
        <v>18</v>
      </c>
      <c r="I37">
        <v>19</v>
      </c>
      <c r="J37">
        <v>20</v>
      </c>
      <c r="K37">
        <v>22</v>
      </c>
      <c r="L37">
        <v>23</v>
      </c>
      <c r="T37">
        <f t="shared" si="0"/>
        <v>8</v>
      </c>
    </row>
    <row r="38" spans="1:20" x14ac:dyDescent="0.2">
      <c r="A38">
        <v>36</v>
      </c>
      <c r="B38" t="s">
        <v>220</v>
      </c>
      <c r="C38" t="s">
        <v>176</v>
      </c>
      <c r="D38" t="s">
        <v>264</v>
      </c>
      <c r="E38">
        <v>2</v>
      </c>
      <c r="F38">
        <v>3</v>
      </c>
      <c r="G38">
        <v>12</v>
      </c>
      <c r="H38">
        <v>17</v>
      </c>
      <c r="I38">
        <v>18</v>
      </c>
      <c r="J38">
        <v>19</v>
      </c>
      <c r="K38">
        <v>20</v>
      </c>
      <c r="T38">
        <f t="shared" si="0"/>
        <v>7</v>
      </c>
    </row>
    <row r="39" spans="1:20" x14ac:dyDescent="0.2">
      <c r="A39">
        <v>37</v>
      </c>
      <c r="B39" t="s">
        <v>221</v>
      </c>
      <c r="C39" t="s">
        <v>177</v>
      </c>
      <c r="D39" t="s">
        <v>265</v>
      </c>
      <c r="E39">
        <v>12</v>
      </c>
      <c r="F39">
        <v>17</v>
      </c>
      <c r="G39">
        <v>18</v>
      </c>
      <c r="H39">
        <v>19</v>
      </c>
      <c r="I39">
        <v>20</v>
      </c>
      <c r="T39">
        <f t="shared" si="0"/>
        <v>5</v>
      </c>
    </row>
    <row r="40" spans="1:20" x14ac:dyDescent="0.2">
      <c r="A40">
        <v>38</v>
      </c>
      <c r="B40" t="s">
        <v>222</v>
      </c>
      <c r="C40" t="s">
        <v>178</v>
      </c>
      <c r="D40" t="s">
        <v>266</v>
      </c>
      <c r="E40">
        <v>8</v>
      </c>
      <c r="F40">
        <v>9</v>
      </c>
      <c r="G40">
        <v>11</v>
      </c>
      <c r="H40">
        <v>12</v>
      </c>
      <c r="I40">
        <v>14</v>
      </c>
      <c r="J40">
        <v>15</v>
      </c>
      <c r="K40">
        <v>17</v>
      </c>
      <c r="L40">
        <v>18</v>
      </c>
      <c r="M40">
        <v>19</v>
      </c>
      <c r="N40">
        <v>20</v>
      </c>
      <c r="O40">
        <v>23</v>
      </c>
      <c r="T40">
        <f t="shared" si="0"/>
        <v>11</v>
      </c>
    </row>
    <row r="41" spans="1:20" x14ac:dyDescent="0.2">
      <c r="A41">
        <v>39</v>
      </c>
      <c r="B41" t="s">
        <v>223</v>
      </c>
      <c r="C41" t="s">
        <v>179</v>
      </c>
      <c r="D41" t="s">
        <v>267</v>
      </c>
      <c r="E41">
        <v>5</v>
      </c>
      <c r="F41">
        <v>12</v>
      </c>
      <c r="G41">
        <v>17</v>
      </c>
      <c r="H41">
        <v>18</v>
      </c>
      <c r="I41">
        <v>19</v>
      </c>
      <c r="J41">
        <v>20</v>
      </c>
      <c r="T41">
        <f t="shared" si="0"/>
        <v>6</v>
      </c>
    </row>
    <row r="42" spans="1:20" x14ac:dyDescent="0.2">
      <c r="A42">
        <v>40</v>
      </c>
      <c r="B42" t="s">
        <v>224</v>
      </c>
      <c r="C42" t="s">
        <v>180</v>
      </c>
      <c r="D42" t="s">
        <v>268</v>
      </c>
      <c r="E42">
        <v>5</v>
      </c>
      <c r="F42">
        <v>6</v>
      </c>
      <c r="G42">
        <v>12</v>
      </c>
      <c r="H42">
        <v>17</v>
      </c>
      <c r="I42">
        <v>18</v>
      </c>
      <c r="J42">
        <v>19</v>
      </c>
      <c r="K42">
        <v>20</v>
      </c>
      <c r="L42">
        <v>23</v>
      </c>
      <c r="T42">
        <f t="shared" si="0"/>
        <v>8</v>
      </c>
    </row>
    <row r="43" spans="1:20" x14ac:dyDescent="0.2">
      <c r="A43">
        <v>41</v>
      </c>
      <c r="B43" t="s">
        <v>225</v>
      </c>
      <c r="C43" t="s">
        <v>181</v>
      </c>
      <c r="D43" t="s">
        <v>269</v>
      </c>
      <c r="E43">
        <v>3</v>
      </c>
      <c r="F43">
        <v>8</v>
      </c>
      <c r="G43">
        <v>9</v>
      </c>
      <c r="H43">
        <v>11</v>
      </c>
      <c r="I43">
        <v>12</v>
      </c>
      <c r="J43">
        <v>14</v>
      </c>
      <c r="K43">
        <v>15</v>
      </c>
      <c r="L43">
        <v>17</v>
      </c>
      <c r="M43">
        <v>18</v>
      </c>
      <c r="N43">
        <v>19</v>
      </c>
      <c r="O43">
        <v>20</v>
      </c>
      <c r="P43">
        <v>22</v>
      </c>
      <c r="Q43">
        <v>23</v>
      </c>
      <c r="T43">
        <f t="shared" si="0"/>
        <v>13</v>
      </c>
    </row>
    <row r="44" spans="1:20" x14ac:dyDescent="0.2">
      <c r="A44">
        <v>42</v>
      </c>
      <c r="B44" t="s">
        <v>226</v>
      </c>
      <c r="C44" t="s">
        <v>182</v>
      </c>
      <c r="D44" t="s">
        <v>270</v>
      </c>
      <c r="E44">
        <v>6</v>
      </c>
      <c r="F44">
        <v>12</v>
      </c>
      <c r="G44">
        <v>17</v>
      </c>
      <c r="H44">
        <v>18</v>
      </c>
      <c r="I44">
        <v>19</v>
      </c>
      <c r="J44">
        <v>20</v>
      </c>
      <c r="K44">
        <v>22</v>
      </c>
      <c r="L44">
        <v>23</v>
      </c>
      <c r="T44">
        <f t="shared" si="0"/>
        <v>8</v>
      </c>
    </row>
    <row r="45" spans="1:20" x14ac:dyDescent="0.2">
      <c r="A45">
        <v>43</v>
      </c>
      <c r="B45" t="s">
        <v>227</v>
      </c>
      <c r="C45" t="s">
        <v>183</v>
      </c>
      <c r="D45" t="s">
        <v>271</v>
      </c>
      <c r="E45">
        <v>5</v>
      </c>
      <c r="F45">
        <v>6</v>
      </c>
      <c r="G45">
        <v>12</v>
      </c>
      <c r="H45">
        <v>17</v>
      </c>
      <c r="I45">
        <v>18</v>
      </c>
      <c r="J45">
        <v>19</v>
      </c>
      <c r="K45">
        <v>20</v>
      </c>
      <c r="L45">
        <v>22</v>
      </c>
      <c r="M45">
        <v>23</v>
      </c>
      <c r="T45">
        <f t="shared" si="0"/>
        <v>9</v>
      </c>
    </row>
    <row r="46" spans="1:20" x14ac:dyDescent="0.2">
      <c r="A46">
        <v>44</v>
      </c>
      <c r="B46" t="s">
        <v>228</v>
      </c>
      <c r="C46" t="s">
        <v>184</v>
      </c>
      <c r="D46" t="s">
        <v>272</v>
      </c>
      <c r="E46">
        <v>8</v>
      </c>
      <c r="F46">
        <v>9</v>
      </c>
      <c r="G46">
        <v>11</v>
      </c>
      <c r="H46">
        <v>12</v>
      </c>
      <c r="I46">
        <v>14</v>
      </c>
      <c r="J46">
        <v>15</v>
      </c>
      <c r="K46">
        <v>17</v>
      </c>
      <c r="L46">
        <v>18</v>
      </c>
      <c r="M46">
        <v>19</v>
      </c>
      <c r="N46">
        <v>20</v>
      </c>
      <c r="O46">
        <v>22</v>
      </c>
      <c r="P46">
        <v>23</v>
      </c>
      <c r="T46">
        <f t="shared" si="0"/>
        <v>12</v>
      </c>
    </row>
    <row r="47" spans="1:20" x14ac:dyDescent="0.2">
      <c r="A47">
        <v>45</v>
      </c>
      <c r="B47" t="s">
        <v>277</v>
      </c>
      <c r="C47" t="s">
        <v>277</v>
      </c>
      <c r="D47" t="s">
        <v>283</v>
      </c>
      <c r="E47">
        <v>8</v>
      </c>
      <c r="F47">
        <v>9</v>
      </c>
      <c r="G47">
        <v>11</v>
      </c>
      <c r="H47">
        <v>12</v>
      </c>
      <c r="I47">
        <v>14</v>
      </c>
      <c r="J47">
        <v>15</v>
      </c>
      <c r="K47">
        <v>17</v>
      </c>
      <c r="L47">
        <v>18</v>
      </c>
      <c r="M47">
        <v>19</v>
      </c>
      <c r="N47">
        <v>20</v>
      </c>
      <c r="O47">
        <v>22</v>
      </c>
      <c r="P47">
        <v>23</v>
      </c>
    </row>
    <row r="48" spans="1:20" x14ac:dyDescent="0.2">
      <c r="A48">
        <v>46</v>
      </c>
      <c r="B48" t="s">
        <v>278</v>
      </c>
      <c r="C48" t="s">
        <v>278</v>
      </c>
      <c r="D48" t="s">
        <v>284</v>
      </c>
      <c r="E48">
        <v>8</v>
      </c>
      <c r="F48">
        <v>9</v>
      </c>
      <c r="G48">
        <v>11</v>
      </c>
      <c r="H48">
        <v>12</v>
      </c>
      <c r="I48">
        <v>14</v>
      </c>
      <c r="J48">
        <v>15</v>
      </c>
      <c r="K48">
        <v>17</v>
      </c>
      <c r="L48">
        <v>18</v>
      </c>
      <c r="M48">
        <v>19</v>
      </c>
      <c r="N48">
        <v>20</v>
      </c>
      <c r="O48">
        <v>22</v>
      </c>
      <c r="P48">
        <v>23</v>
      </c>
    </row>
    <row r="49" spans="1:20" x14ac:dyDescent="0.2">
      <c r="A49">
        <v>47</v>
      </c>
      <c r="B49" t="s">
        <v>280</v>
      </c>
      <c r="C49" t="s">
        <v>280</v>
      </c>
      <c r="D49" t="s">
        <v>282</v>
      </c>
      <c r="E49">
        <v>1</v>
      </c>
      <c r="F49">
        <v>2</v>
      </c>
      <c r="G49">
        <v>3</v>
      </c>
      <c r="H49">
        <v>8</v>
      </c>
      <c r="I49">
        <v>9</v>
      </c>
      <c r="J49">
        <v>11</v>
      </c>
      <c r="K49">
        <v>12</v>
      </c>
      <c r="L49">
        <v>14</v>
      </c>
      <c r="M49">
        <v>15</v>
      </c>
      <c r="N49">
        <v>17</v>
      </c>
      <c r="O49">
        <v>18</v>
      </c>
      <c r="P49">
        <v>19</v>
      </c>
      <c r="Q49">
        <v>20</v>
      </c>
      <c r="R49">
        <v>22</v>
      </c>
      <c r="S49">
        <v>23</v>
      </c>
    </row>
    <row r="50" spans="1:20" x14ac:dyDescent="0.2">
      <c r="A50">
        <v>48</v>
      </c>
      <c r="B50" t="s">
        <v>279</v>
      </c>
      <c r="C50" t="s">
        <v>279</v>
      </c>
      <c r="D50" t="s">
        <v>281</v>
      </c>
      <c r="E50">
        <v>1</v>
      </c>
      <c r="F50">
        <v>2</v>
      </c>
      <c r="G50">
        <v>3</v>
      </c>
      <c r="H50">
        <v>8</v>
      </c>
      <c r="I50">
        <v>9</v>
      </c>
      <c r="J50">
        <v>11</v>
      </c>
      <c r="K50">
        <v>12</v>
      </c>
      <c r="L50">
        <v>14</v>
      </c>
      <c r="M50">
        <v>15</v>
      </c>
      <c r="N50">
        <v>17</v>
      </c>
      <c r="O50">
        <v>18</v>
      </c>
      <c r="P50">
        <v>19</v>
      </c>
      <c r="Q50">
        <v>20</v>
      </c>
      <c r="R50">
        <v>22</v>
      </c>
      <c r="S50">
        <v>23</v>
      </c>
    </row>
    <row r="51" spans="1:20" x14ac:dyDescent="0.2">
      <c r="A51">
        <v>49</v>
      </c>
      <c r="B51" t="s">
        <v>276</v>
      </c>
      <c r="C51" t="s">
        <v>276</v>
      </c>
      <c r="D51" t="s">
        <v>273</v>
      </c>
      <c r="E51">
        <v>4</v>
      </c>
      <c r="F51">
        <v>7</v>
      </c>
      <c r="G51">
        <v>10</v>
      </c>
      <c r="H51">
        <v>13</v>
      </c>
      <c r="I51">
        <v>16</v>
      </c>
      <c r="J51">
        <v>21</v>
      </c>
      <c r="K51">
        <v>24</v>
      </c>
    </row>
    <row r="52" spans="1:20" x14ac:dyDescent="0.2">
      <c r="A52">
        <v>50</v>
      </c>
      <c r="B52" t="s">
        <v>275</v>
      </c>
      <c r="C52" t="s">
        <v>275</v>
      </c>
      <c r="D52" t="s">
        <v>274</v>
      </c>
      <c r="E52">
        <v>4</v>
      </c>
      <c r="F52">
        <v>7</v>
      </c>
      <c r="G52">
        <v>10</v>
      </c>
      <c r="H52">
        <v>13</v>
      </c>
      <c r="I52">
        <v>16</v>
      </c>
      <c r="J52">
        <v>21</v>
      </c>
      <c r="K52">
        <v>24</v>
      </c>
    </row>
    <row r="55" spans="1:20" x14ac:dyDescent="0.2">
      <c r="T55">
        <f>SUM(T3:T52)</f>
        <v>274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Criterios</vt:lpstr>
      <vt:lpstr>Asignaturas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2023-05-30T13:11:59Z</dcterms:created>
  <dcterms:modified xsi:type="dcterms:W3CDTF">2023-09-13T02:26:08Z</dcterms:modified>
</cp:coreProperties>
</file>