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FTM"/>
  <workbookPr/>
  <bookViews>
    <workbookView activeTab="0" xWindow="240" yWindow="60" windowWidth="0" windowHeight="0" tabRatio="500"/>
  </bookViews>
  <sheets>
    <sheet name="default_1" sheetId="1" r:id="rId4"/>
  </sheets>
  <calcPr/>
  <extLst>
    <ext uri="smNativeData">
      <pm:revision xmlns:pm="smNativeData" day="1758757063" val="1228" rev="124" revOS="4" revMin="124" revMax="0"/>
      <pm:docPrefs xmlns:pm="smNativeData" id="1758757063" fixedDigits="0" showNotice="1" showFrameBounds="1" autoChart="1" recalcOnPrint="1" recalcOnCopy="1" finalRounding="1" compatTextArt="1" tab="567" useDefinedPrintRange="1" printArea="currentSheet"/>
      <pm:compatibility xmlns:pm="smNativeData" id="1758757063" overlapCells="1"/>
      <pm:defCurrency xmlns:pm="smNativeData" id="1758757063"/>
    </ext>
  </extLst>
</workbook>
</file>

<file path=xl/sharedStrings.xml><?xml version="1.0" encoding="utf-8"?>
<sst xmlns="http://schemas.openxmlformats.org/spreadsheetml/2006/main" count="48" uniqueCount="13">
  <si>
    <t>Variable</t>
  </si>
  <si>
    <t>Exponent</t>
  </si>
  <si>
    <t>Coeff.</t>
  </si>
  <si>
    <t>Std. Err.</t>
  </si>
  <si>
    <t>t-value</t>
  </si>
  <si>
    <t>P&gt;|t|</t>
  </si>
  <si>
    <t>Ano</t>
  </si>
  <si>
    <t>Ano</t>
  </si>
  <si>
    <t>Intercept</t>
  </si>
  <si>
    <t>Previsao</t>
  </si>
  <si>
    <t xml:space="preserve">Ano </t>
  </si>
  <si>
    <t>Previsão</t>
  </si>
  <si>
    <t>resultado certo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</si>
</sst>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2">
    <font>
      <name val="Arial"/>
      <family val="2"/>
      <color rgb="FF000000"/>
      <sz val="10"/>
      <extLst>
        <ext uri="smNativeData">
          <pm:charSpec xmlns:pm="smNativeData" id="175875706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5875706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5875706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7570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75706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58757063" count="1">
        <pm:charStyle name="Normal" fontId="1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52"/>
  <sheetViews>
    <sheetView tabSelected="1" view="normal" topLeftCell="A22" workbookViewId="0">
      <selection activeCell="C52" sqref="C52"/>
    </sheetView>
  </sheetViews>
  <sheetFormatPr defaultRowHeight="13.45"/>
  <cols>
    <col min="1" max="1" width="8.153153" customWidth="1"/>
    <col min="2" max="2" width="10.315315" customWidth="1"/>
    <col min="3" max="3" width="39.963964" customWidth="1"/>
    <col min="4" max="4" width="22.936937" customWidth="1"/>
    <col min="5" max="5" width="14.513514" customWidth="1"/>
    <col min="6" max="6" width="14.657658" customWidth="1"/>
    <col min="7" max="16384" width="10.00000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n">
        <v>1</v>
      </c>
      <c r="C2" s="1" t="n">
        <v>-4755.77057074064851</v>
      </c>
      <c r="D2" s="1" t="n">
        <v>219.687658269599495</v>
      </c>
      <c r="E2" s="1" t="n">
        <v>-21.6478732041669488</v>
      </c>
      <c r="F2" s="1" t="n">
        <v>0</v>
      </c>
    </row>
    <row r="3" spans="1:6">
      <c r="A3" s="1" t="s">
        <v>7</v>
      </c>
      <c r="B3" s="1" t="n">
        <v>2</v>
      </c>
      <c r="C3" s="1" t="n">
        <v>1.19450682488733651</v>
      </c>
      <c r="D3" s="1" t="n">
        <v>0.0546695441254177084</v>
      </c>
      <c r="E3" s="1" t="n">
        <v>21.8495845172407428</v>
      </c>
      <c r="F3" s="1" t="n">
        <v>0</v>
      </c>
    </row>
    <row r="4" spans="1:6">
      <c r="A4" s="1" t="s">
        <v>8</v>
      </c>
      <c r="B4" s="1" t="n">
        <v>0</v>
      </c>
      <c r="C4" s="1" t="n">
        <v>4733679.83329933975</v>
      </c>
      <c r="D4" s="1" t="n">
        <v>220697.587161075848</v>
      </c>
      <c r="E4" s="1" t="n">
        <v>21.4487158386759766</v>
      </c>
      <c r="F4" s="1" t="n">
        <v>0</v>
      </c>
    </row>
    <row r="6" spans="1:2">
      <c r="A6" t="s">
        <v>6</v>
      </c>
      <c r="B6" t="s">
        <v>9</v>
      </c>
    </row>
    <row r="7" spans="1:2">
      <c r="A7" t="n">
        <v>2026</v>
      </c>
      <c r="B7">
        <f>C3*A7*A7+C2*A7+C4</f>
        <v>1552.15293005015997</v>
      </c>
    </row>
    <row r="9" spans="1:6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6">
      <c r="A10" s="1" t="s">
        <v>6</v>
      </c>
      <c r="B10" s="1" t="n">
        <v>1</v>
      </c>
      <c r="C10" s="1" t="n">
        <v>17050.017295157857</v>
      </c>
      <c r="D10" s="1" t="n">
        <v>87932.9877806036675</v>
      </c>
      <c r="E10" s="1" t="n">
        <v>0.193897850232251123</v>
      </c>
      <c r="F10" s="1" t="n">
        <v>0.847562822095090951</v>
      </c>
    </row>
    <row r="11" spans="1:6">
      <c r="A11" s="1" t="s">
        <v>6</v>
      </c>
      <c r="B11" s="1" t="n">
        <v>2</v>
      </c>
      <c r="C11" s="1" t="n">
        <v>-9.65741957387961136</v>
      </c>
      <c r="D11" s="1" t="n">
        <v>43.7608590029742004</v>
      </c>
      <c r="E11" s="1" t="n">
        <v>-0.22068624322989745</v>
      </c>
      <c r="F11" s="1" t="n">
        <v>0.826831807327862833</v>
      </c>
    </row>
    <row r="12" spans="1:6">
      <c r="A12" s="1" t="s">
        <v>6</v>
      </c>
      <c r="B12" s="1" t="n">
        <v>3</v>
      </c>
      <c r="C12" s="1" t="n">
        <v>0.00180017528883651856</v>
      </c>
      <c r="D12" s="1" t="n">
        <v>0.00725927827997306352</v>
      </c>
      <c r="E12" s="1" t="n">
        <v>0.247982680840718306</v>
      </c>
      <c r="F12" s="1" t="n">
        <v>0.805837372986963452</v>
      </c>
    </row>
    <row r="13" spans="1:6">
      <c r="A13" s="1" t="s">
        <v>8</v>
      </c>
      <c r="B13" s="1" t="n">
        <v>0</v>
      </c>
      <c r="C13" s="1" t="n">
        <v>-9871591.19901111163</v>
      </c>
      <c r="D13" s="1" t="n">
        <v>58896761.3579385206</v>
      </c>
      <c r="E13" s="1" t="n">
        <v>-0.167608387480215004</v>
      </c>
      <c r="F13" s="1" t="n">
        <v>0.868016142021505388</v>
      </c>
    </row>
    <row r="15" spans="1:2">
      <c r="A15" t="s">
        <v>10</v>
      </c>
      <c r="B15" t="s">
        <v>11</v>
      </c>
    </row>
    <row r="16" spans="1:2">
      <c r="A16" t="n">
        <v>2026</v>
      </c>
      <c r="B16">
        <f>C12*POWER(A16,3)+C11*POWER(A16,2)+C10*A16+C13</f>
        <v>1555.64581040107009</v>
      </c>
    </row>
    <row r="19" spans="1:6">
      <c r="A19" t="s">
        <v>6</v>
      </c>
      <c r="B19" t="n">
        <v>1</v>
      </c>
      <c r="C19" t="n">
        <v>-56819547.5080617517</v>
      </c>
      <c r="D19" t="n">
        <v>26113027.6491223015</v>
      </c>
      <c r="E19" t="n">
        <v>-2.17590806671441417</v>
      </c>
      <c r="F19" t="n">
        <v>0.03785339412615496</v>
      </c>
    </row>
    <row r="20" spans="1:6">
      <c r="A20" t="s">
        <v>6</v>
      </c>
      <c r="B20" t="n">
        <v>2</v>
      </c>
      <c r="C20" t="n">
        <v>42420.3979428566672</v>
      </c>
      <c r="D20" t="n">
        <v>19494.0259184993738</v>
      </c>
      <c r="E20" t="n">
        <v>2.17607169089688668</v>
      </c>
      <c r="F20" t="n">
        <v>0.0378400030103107632</v>
      </c>
    </row>
    <row r="21" spans="1:6">
      <c r="A21" t="s">
        <v>6</v>
      </c>
      <c r="B21" t="n">
        <v>3</v>
      </c>
      <c r="C21" t="n">
        <v>-14.075929915251356</v>
      </c>
      <c r="D21" t="n">
        <v>6.46784859808118906</v>
      </c>
      <c r="E21" t="n">
        <v>-2.17629242580403792</v>
      </c>
      <c r="F21" t="n">
        <v>0.0378219446304068896</v>
      </c>
    </row>
    <row r="22" spans="1:6">
      <c r="A22" t="s">
        <v>6</v>
      </c>
      <c r="B22" t="n">
        <v>4</v>
      </c>
      <c r="C22" t="n">
        <v>0.00175153558701607315</v>
      </c>
      <c r="D22" t="n">
        <v>0.000804722108834965155</v>
      </c>
      <c r="E22" t="n">
        <v>2.17657197159881122</v>
      </c>
      <c r="F22" t="n">
        <v>0.0377990859848309491</v>
      </c>
    </row>
    <row r="23" spans="1:6">
      <c r="A23" t="s">
        <v>8</v>
      </c>
      <c r="B23" t="n">
        <v>0</v>
      </c>
      <c r="C23" t="n">
        <v>28540373330.2548485</v>
      </c>
      <c r="D23" t="n">
        <v>13117186662.8343487</v>
      </c>
      <c r="E23" t="n">
        <v>2.17579989245101402</v>
      </c>
      <c r="F23" t="n">
        <v>0.0378622495107858725</v>
      </c>
    </row>
    <row r="25" spans="1:2">
      <c r="A25" t="s">
        <v>10</v>
      </c>
      <c r="B25" t="s">
        <v>11</v>
      </c>
    </row>
    <row r="26" spans="1:2">
      <c r="A26" t="n">
        <v>2026</v>
      </c>
      <c r="B26">
        <f>C22*A26*A26*A26*A26+C21*A26*A26*A26+C20*A26*A26+C19*A26+C23</f>
        <v>1593.90750122069994</v>
      </c>
    </row>
    <row r="28" spans="1:6">
      <c r="A28" t="s">
        <v>6</v>
      </c>
      <c r="B28" t="n">
        <v>1</v>
      </c>
      <c r="C28" t="n">
        <v>31568200253.4613686</v>
      </c>
      <c r="D28" t="n">
        <v>6633734263.47980881</v>
      </c>
      <c r="E28" t="n">
        <v>4.75873753750604322</v>
      </c>
      <c r="F28" t="n">
        <v>0.0000536358771525691225</v>
      </c>
    </row>
    <row r="29" spans="1:6">
      <c r="A29" t="s">
        <v>6</v>
      </c>
      <c r="B29" t="n">
        <v>2</v>
      </c>
      <c r="C29" t="n">
        <v>-31435034.1979893409</v>
      </c>
      <c r="D29" t="n">
        <v>6602767.86533577275</v>
      </c>
      <c r="E29" t="n">
        <v>-4.76088737921892147</v>
      </c>
      <c r="F29" t="n">
        <v>0.0000533217272691288713</v>
      </c>
    </row>
    <row r="30" spans="1:6">
      <c r="A30" t="s">
        <v>6</v>
      </c>
      <c r="B30" t="n">
        <v>3</v>
      </c>
      <c r="C30" t="n">
        <v>15651.0989405770306</v>
      </c>
      <c r="D30" t="n">
        <v>3285.95089407132173</v>
      </c>
      <c r="E30" t="n">
        <v>4.76303494638813163</v>
      </c>
      <c r="F30" t="n">
        <v>0.0000530097418705022339</v>
      </c>
    </row>
    <row r="31" spans="1:6">
      <c r="A31" t="s">
        <v>6</v>
      </c>
      <c r="B31" t="n">
        <v>4</v>
      </c>
      <c r="C31" t="n">
        <v>-3.89621162159912124</v>
      </c>
      <c r="D31" t="n">
        <v>0.817641998187230001</v>
      </c>
      <c r="E31" t="n">
        <v>-4.76518039708979835</v>
      </c>
      <c r="F31" t="n">
        <v>0.0000526998817920176776</v>
      </c>
    </row>
    <row r="32" spans="1:6">
      <c r="A32" t="s">
        <v>6</v>
      </c>
      <c r="B32" t="n">
        <v>5</v>
      </c>
      <c r="C32" t="n">
        <v>0.000387969014473043838</v>
      </c>
      <c r="D32" t="n">
        <v>0.0000813808801173348328</v>
      </c>
      <c r="E32" t="n">
        <v>4.76732389614944729</v>
      </c>
      <c r="F32" t="n">
        <v>0.0000523921075679112391</v>
      </c>
    </row>
    <row r="33" spans="1:6">
      <c r="A33" t="s">
        <v>8</v>
      </c>
      <c r="B33" t="n">
        <v>0</v>
      </c>
      <c r="C33" t="n">
        <v>-12680677756974.3301</v>
      </c>
      <c r="D33" t="n">
        <v>2665920410945.09375</v>
      </c>
      <c r="E33" t="n">
        <v>-4.75658526973013096</v>
      </c>
      <c r="F33" t="n">
        <v>0.0000539522303919515167</v>
      </c>
    </row>
    <row r="35" spans="1:2">
      <c r="A35" t="s">
        <v>10</v>
      </c>
      <c r="B35" t="s">
        <v>11</v>
      </c>
    </row>
    <row r="36" spans="1:2">
      <c r="A36" t="n">
        <v>2026</v>
      </c>
      <c r="B36">
        <f>C32*A36*A36*A36*A36*A36+C31*A36*A36*A36*A36+C30*A36*A36*A36+C29*A36*A36+C28*A36+C33</f>
        <v>1675.69921875</v>
      </c>
    </row>
    <row r="42" spans="1:6">
      <c r="A42" t="s">
        <v>6</v>
      </c>
      <c r="B42" t="n">
        <v>1</v>
      </c>
      <c r="C42" t="n">
        <v>-2154028882184.6001</v>
      </c>
      <c r="D42" t="n">
        <v>2020690313797.74561</v>
      </c>
      <c r="E42" t="n">
        <v>-1.0659866420284132</v>
      </c>
      <c r="F42" t="n">
        <v>0.295869592941089277</v>
      </c>
    </row>
    <row r="43" spans="1:6">
      <c r="A43" t="s">
        <v>6</v>
      </c>
      <c r="B43" t="n">
        <v>2</v>
      </c>
      <c r="C43" t="n">
        <v>2687647870.54605246</v>
      </c>
      <c r="D43" t="n">
        <v>2513918937.66696787</v>
      </c>
      <c r="E43" t="n">
        <v>1.06910681576722322</v>
      </c>
      <c r="F43" t="n">
        <v>0.294486891971400802</v>
      </c>
    </row>
    <row r="44" spans="1:6">
      <c r="A44" t="s">
        <v>6</v>
      </c>
      <c r="B44" t="n">
        <v>3</v>
      </c>
      <c r="C44" t="n">
        <v>-1788492.05196199776</v>
      </c>
      <c r="D44" t="n">
        <v>1668011.96960043837</v>
      </c>
      <c r="E44" t="n">
        <v>-1.07222974688270356</v>
      </c>
      <c r="F44" t="n">
        <v>0.293107556514637047</v>
      </c>
    </row>
    <row r="45" spans="1:6">
      <c r="A45" t="s">
        <v>6</v>
      </c>
      <c r="B45" t="n">
        <v>4</v>
      </c>
      <c r="C45" t="n">
        <v>669.451727357008508</v>
      </c>
      <c r="D45" t="n">
        <v>622.539967522165739</v>
      </c>
      <c r="E45" t="n">
        <v>1.07535541857908501</v>
      </c>
      <c r="F45" t="n">
        <v>0.291731603136414499</v>
      </c>
    </row>
    <row r="46" spans="1:6">
      <c r="A46" t="s">
        <v>6</v>
      </c>
      <c r="B46" t="n">
        <v>5</v>
      </c>
      <c r="C46" t="n">
        <v>-0.133642727535253059</v>
      </c>
      <c r="D46" t="n">
        <v>0.123917230601273709</v>
      </c>
      <c r="E46" t="n">
        <v>-1.07848381445251063</v>
      </c>
      <c r="F46" t="n">
        <v>0.290359048045867993</v>
      </c>
    </row>
    <row r="47" spans="1:6">
      <c r="A47" t="s">
        <v>6</v>
      </c>
      <c r="B47" t="n">
        <v>6</v>
      </c>
      <c r="C47" t="n">
        <v>0.0000111161716195704452</v>
      </c>
      <c r="D47" t="n">
        <v>0.0000102773837798425216</v>
      </c>
      <c r="E47" t="n">
        <v>1.08161491851389968</v>
      </c>
      <c r="F47" t="n">
        <v>0.288989907088180509</v>
      </c>
    </row>
    <row r="48" spans="1:6">
      <c r="A48" t="s">
        <v>8</v>
      </c>
      <c r="B48" t="n">
        <v>0</v>
      </c>
      <c r="C48" t="n">
        <v>719307357644587.25</v>
      </c>
      <c r="D48" t="n">
        <v>676759970707314.875</v>
      </c>
      <c r="E48" t="n">
        <v>1.0628692428318478</v>
      </c>
      <c r="F48" t="n">
        <v>0.297255642508952977</v>
      </c>
    </row>
    <row r="50" spans="1:2">
      <c r="A50" t="s">
        <v>10</v>
      </c>
      <c r="B50" t="s">
        <v>11</v>
      </c>
    </row>
    <row r="51" spans="1:2">
      <c r="A51" t="n">
        <v>2026</v>
      </c>
      <c r="B51">
        <f>C47*A51*A51*A51*A51*A51*A51+C46*A51*A51*A51*A51*A51+C45*A51*A51*A51*A51+C44*A51*A51*A51+C43*A51*A51+C42*A51+C48</f>
        <v>31395</v>
      </c>
    </row>
    <row r="52" spans="2:3">
      <c r="B52" t="n">
        <v>1705.75</v>
      </c>
      <c r="C52" t="s">
        <v>12</v>
      </c>
    </row>
  </sheetData>
  <printOptions>
    <extLst>
      <ext uri="smNativeData">
        <pm:pageFlags xmlns:pm="smNativeData" id="175875706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8757063" l="56" r="56" t="56" b="56" borderId="0" fillId="0" vertical="0"/>
        <pm:footer xmlns:pm="smNativeData" id="1758757063" l="56" r="56" t="56" b="56" borderId="0" fillId="0" vertical="2"/>
        <pm:paperBin xmlns:pm="smNativeData" id="1758757063" Id="0" type="0" value="0"/>
        <pm:paperBin xmlns:pm="smNativeData" id="1758757063" Id="1" type="0" value="0"/>
      </ext>
    </extLst>
  </headerFooter>
  <extLst>
    <ext uri="smNativeData">
      <pm:sheetPrefs xmlns:pm="smNativeData" day="17587570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IFTM</cp:lastModifiedBy>
  <cp:revision>0</cp:revision>
  <dcterms:created xsi:type="dcterms:W3CDTF">2025-09-24T22:41:37Z</dcterms:created>
  <dcterms:modified xsi:type="dcterms:W3CDTF">2025-09-24T23:37:43Z</dcterms:modified>
</cp:coreProperties>
</file>