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rel.montero.rey\Downloads\"/>
    </mc:Choice>
  </mc:AlternateContent>
  <xr:revisionPtr revIDLastSave="0" documentId="13_ncr:1_{0FD6D82F-8DB1-42CC-A7F2-49C88C82DA6B}" xr6:coauthVersionLast="47" xr6:coauthVersionMax="47" xr10:uidLastSave="{00000000-0000-0000-0000-000000000000}"/>
  <bookViews>
    <workbookView xWindow="28680" yWindow="-120" windowWidth="2064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14" i="1"/>
  <c r="D9" i="1"/>
  <c r="D10" i="1"/>
  <c r="D11" i="1"/>
  <c r="D12" i="1"/>
  <c r="D13" i="1"/>
  <c r="D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<sst xmlns="http://schemas.openxmlformats.org/spreadsheetml/2006/main" count="31" uniqueCount="20">
  <si>
    <t>Administrative</t>
  </si>
  <si>
    <t>Administrative_Duration</t>
  </si>
  <si>
    <t>Informational</t>
  </si>
  <si>
    <t>Informational_Duration</t>
  </si>
  <si>
    <t>PageValues</t>
  </si>
  <si>
    <t>OperatingSystems</t>
  </si>
  <si>
    <t>Browser</t>
  </si>
  <si>
    <t>Region</t>
  </si>
  <si>
    <t>TrafficType</t>
  </si>
  <si>
    <t>Weekend</t>
  </si>
  <si>
    <t>count</t>
  </si>
  <si>
    <t>mean</t>
  </si>
  <si>
    <t>5 clusters</t>
  </si>
  <si>
    <t>6 clusters</t>
  </si>
  <si>
    <t>7 clusters</t>
  </si>
  <si>
    <t>%</t>
  </si>
  <si>
    <t>ProductR</t>
  </si>
  <si>
    <t>ProductR_Duration</t>
  </si>
  <si>
    <t>OKKK!!!!</t>
  </si>
  <si>
    <t>A maioria dos clientes tem o mesmo comportamento de navegação(+60%). Existem segmentos de clientes que navegam principalmente nas páginas relacionadas à categoria 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</si>
</sst>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6" xfId="0" applyBorder="1"/>
    <xf numFmtId="9" fontId="0" fillId="0" borderId="6" xfId="1" applyFon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0" xfId="0" applyBorder="1"/>
    <xf numFmtId="9" fontId="0" fillId="0" borderId="0" xfId="1" applyFont="1" applyBorder="1"/>
    <xf numFmtId="2" fontId="0" fillId="0" borderId="0" xfId="0" applyNumberFormat="1" applyBorder="1"/>
    <xf numFmtId="2" fontId="0" fillId="0" borderId="9" xfId="0" applyNumberFormat="1" applyBorder="1"/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9" fontId="0" fillId="0" borderId="12" xfId="1" applyFon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3" fillId="0" borderId="4" xfId="0" applyFont="1" applyBorder="1" applyAlignment="1">
      <alignment horizontal="center" vertical="center" textRotation="45"/>
    </xf>
    <xf numFmtId="0" fontId="3" fillId="0" borderId="8" xfId="0" applyFont="1" applyBorder="1" applyAlignment="1">
      <alignment horizontal="center" vertical="center" textRotation="45"/>
    </xf>
    <xf numFmtId="0" fontId="3" fillId="0" borderId="10" xfId="0" applyFont="1" applyBorder="1" applyAlignment="1">
      <alignment horizontal="center" vertical="center" textRotation="45"/>
    </xf>
    <xf numFmtId="0" fontId="4" fillId="0" borderId="11" xfId="0" applyFont="1" applyBorder="1" applyAlignment="1">
      <alignment horizontal="center" vertical="top"/>
    </xf>
    <xf numFmtId="0" fontId="5" fillId="0" borderId="12" xfId="0" applyFont="1" applyBorder="1"/>
    <xf numFmtId="9" fontId="5" fillId="0" borderId="1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90" zoomScaleNormal="90" workbookViewId="0">
      <selection activeCell="D23" sqref="D23"/>
    </sheetView>
  </sheetViews>
  <sheetFormatPr defaultRowHeight="14.5" x14ac:dyDescent="0.35"/>
  <cols>
    <col min="5" max="5" width="13.6328125" bestFit="1" customWidth="1"/>
    <col min="6" max="6" width="22.1796875" bestFit="1" customWidth="1"/>
    <col min="7" max="7" width="12.6328125" customWidth="1"/>
    <col min="8" max="8" width="21.26953125" bestFit="1" customWidth="1"/>
    <col min="9" max="9" width="8.54296875" bestFit="1" customWidth="1"/>
    <col min="10" max="10" width="17.1796875" bestFit="1" customWidth="1"/>
    <col min="11" max="11" width="10.7265625" hidden="1" customWidth="1"/>
    <col min="12" max="12" width="16.6328125" hidden="1" customWidth="1"/>
    <col min="13" max="13" width="10.6328125" hidden="1" customWidth="1"/>
    <col min="14" max="14" width="9" hidden="1" customWidth="1"/>
    <col min="15" max="15" width="10.36328125" bestFit="1" customWidth="1"/>
    <col min="16" max="16" width="12" customWidth="1"/>
  </cols>
  <sheetData>
    <row r="1" spans="1:17" x14ac:dyDescent="0.35">
      <c r="B1" s="1"/>
      <c r="E1" s="2" t="s">
        <v>0</v>
      </c>
      <c r="F1" s="2" t="s">
        <v>1</v>
      </c>
      <c r="G1" s="2" t="s">
        <v>2</v>
      </c>
      <c r="H1" s="2" t="s">
        <v>3</v>
      </c>
      <c r="I1" s="2" t="s">
        <v>16</v>
      </c>
      <c r="J1" s="2" t="s">
        <v>17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</row>
    <row r="2" spans="1:17" ht="15" thickBot="1" x14ac:dyDescent="0.4">
      <c r="B2" s="4"/>
      <c r="C2" s="4" t="s">
        <v>10</v>
      </c>
      <c r="D2" s="4" t="s">
        <v>15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</row>
    <row r="3" spans="1:17" x14ac:dyDescent="0.35">
      <c r="A3" s="22" t="s">
        <v>12</v>
      </c>
      <c r="B3" s="5">
        <v>0</v>
      </c>
      <c r="C3" s="6">
        <v>8276</v>
      </c>
      <c r="D3" s="7">
        <f>C3/SUM($C$3:$C$7)</f>
        <v>0.67120843471208436</v>
      </c>
      <c r="E3" s="8">
        <v>1.5277912034799399</v>
      </c>
      <c r="F3" s="8">
        <v>48.869593759878327</v>
      </c>
      <c r="G3" s="19">
        <v>0.2456500724987917</v>
      </c>
      <c r="H3" s="19">
        <v>13.380746962188381</v>
      </c>
      <c r="I3" s="8">
        <v>13.91118898018366</v>
      </c>
      <c r="J3" s="8">
        <v>372.95673527508859</v>
      </c>
      <c r="K3" s="8">
        <v>4.6399047488817056</v>
      </c>
      <c r="L3" s="8">
        <v>2.116239729337845</v>
      </c>
      <c r="M3" s="8">
        <v>2.3657564040599319</v>
      </c>
      <c r="N3" s="8">
        <v>3.154301594973417</v>
      </c>
      <c r="O3" s="8">
        <v>4.1921217979700343</v>
      </c>
      <c r="P3" s="9">
        <v>0.22897535041082651</v>
      </c>
    </row>
    <row r="4" spans="1:17" x14ac:dyDescent="0.35">
      <c r="A4" s="23"/>
      <c r="B4" s="1">
        <v>1</v>
      </c>
      <c r="C4" s="10">
        <v>875</v>
      </c>
      <c r="D4" s="11">
        <f t="shared" ref="D4:D7" si="0">C4/SUM($C$3:$C$7)</f>
        <v>7.0965125709651258E-2</v>
      </c>
      <c r="E4" s="12">
        <v>5.0148571428571431</v>
      </c>
      <c r="F4" s="12">
        <v>182.848620403528</v>
      </c>
      <c r="G4" s="20">
        <v>1.425142857142857</v>
      </c>
      <c r="H4" s="20">
        <v>109.4472441062823</v>
      </c>
      <c r="I4" s="12">
        <v>102.11199999999999</v>
      </c>
      <c r="J4" s="12">
        <v>4511.1060916994284</v>
      </c>
      <c r="K4" s="12">
        <v>7.698877651449143</v>
      </c>
      <c r="L4" s="12">
        <v>2.1360000000000001</v>
      </c>
      <c r="M4" s="12">
        <v>2.3439999999999999</v>
      </c>
      <c r="N4" s="12">
        <v>3.024</v>
      </c>
      <c r="O4" s="12">
        <v>3.6548571428571428</v>
      </c>
      <c r="P4" s="13">
        <v>0.23428571428571429</v>
      </c>
    </row>
    <row r="5" spans="1:17" x14ac:dyDescent="0.35">
      <c r="A5" s="23"/>
      <c r="B5" s="1">
        <v>2</v>
      </c>
      <c r="C5" s="10">
        <v>191</v>
      </c>
      <c r="D5" s="11">
        <f t="shared" si="0"/>
        <v>1.5490673154906731E-2</v>
      </c>
      <c r="E5" s="12">
        <v>7.1151832460732987</v>
      </c>
      <c r="F5" s="12">
        <v>233.3002026708063</v>
      </c>
      <c r="G5" s="20">
        <v>2.570680628272251</v>
      </c>
      <c r="H5" s="20">
        <v>232.8919139050262</v>
      </c>
      <c r="I5" s="12">
        <v>224.99476439790581</v>
      </c>
      <c r="J5" s="12">
        <v>9987.3005168638738</v>
      </c>
      <c r="K5" s="12">
        <v>4.3940618802356024</v>
      </c>
      <c r="L5" s="12">
        <v>2.162303664921466</v>
      </c>
      <c r="M5" s="12">
        <v>2.329842931937173</v>
      </c>
      <c r="N5" s="12">
        <v>2.6178010471204192</v>
      </c>
      <c r="O5" s="12">
        <v>3.5130890052356021</v>
      </c>
      <c r="P5" s="13">
        <v>0.25654450261780098</v>
      </c>
    </row>
    <row r="6" spans="1:17" x14ac:dyDescent="0.35">
      <c r="A6" s="23"/>
      <c r="B6" s="1">
        <v>3</v>
      </c>
      <c r="C6" s="10">
        <v>2978</v>
      </c>
      <c r="D6" s="11">
        <f t="shared" si="0"/>
        <v>0.24152473641524735</v>
      </c>
      <c r="E6" s="12">
        <v>3.3606447280053731</v>
      </c>
      <c r="F6" s="12">
        <v>124.8871273922928</v>
      </c>
      <c r="G6" s="20">
        <v>0.79382135661517794</v>
      </c>
      <c r="H6" s="20">
        <v>54.975347696741771</v>
      </c>
      <c r="I6" s="12">
        <v>46.566151779717927</v>
      </c>
      <c r="J6" s="12">
        <v>1842.53163129315</v>
      </c>
      <c r="K6" s="12">
        <v>8.9333380994382132</v>
      </c>
      <c r="L6" s="12">
        <v>2.1403626595030221</v>
      </c>
      <c r="M6" s="12">
        <v>2.3394895903290802</v>
      </c>
      <c r="N6" s="12">
        <v>3.2038280725319011</v>
      </c>
      <c r="O6" s="12">
        <v>3.8801208865010079</v>
      </c>
      <c r="P6" s="13">
        <v>0.24110141034251181</v>
      </c>
    </row>
    <row r="7" spans="1:17" ht="15" thickBot="1" x14ac:dyDescent="0.4">
      <c r="A7" s="24"/>
      <c r="B7" s="25">
        <v>4</v>
      </c>
      <c r="C7" s="26">
        <v>10</v>
      </c>
      <c r="D7" s="27">
        <f t="shared" si="0"/>
        <v>8.110300081103001E-4</v>
      </c>
      <c r="E7" s="17">
        <v>14.7</v>
      </c>
      <c r="F7" s="17">
        <v>1558.1963055799999</v>
      </c>
      <c r="G7" s="21">
        <v>7.4</v>
      </c>
      <c r="H7" s="21">
        <v>1034.0325</v>
      </c>
      <c r="I7" s="17">
        <v>512.4</v>
      </c>
      <c r="J7" s="17">
        <v>30277.952412999999</v>
      </c>
      <c r="K7" s="17">
        <v>3.5433120997000001</v>
      </c>
      <c r="L7" s="17">
        <v>1.9</v>
      </c>
      <c r="M7" s="17">
        <v>2.1</v>
      </c>
      <c r="N7" s="17">
        <v>1.5</v>
      </c>
      <c r="O7" s="17">
        <v>6</v>
      </c>
      <c r="P7" s="18">
        <v>0.1</v>
      </c>
    </row>
    <row r="8" spans="1:17" x14ac:dyDescent="0.35">
      <c r="A8" s="22" t="s">
        <v>13</v>
      </c>
      <c r="B8" s="5">
        <v>0</v>
      </c>
      <c r="C8" s="6">
        <v>7874</v>
      </c>
      <c r="D8" s="7">
        <f>C8/SUM($C$8:$C$13)</f>
        <v>0.63860502838605027</v>
      </c>
      <c r="E8" s="8">
        <v>1.462153924307849</v>
      </c>
      <c r="F8" s="8">
        <v>46.196562028409069</v>
      </c>
      <c r="G8" s="8">
        <v>0.2283464566929134</v>
      </c>
      <c r="H8" s="8">
        <v>12.608674011532001</v>
      </c>
      <c r="I8" s="8">
        <v>13.07302514605029</v>
      </c>
      <c r="J8" s="8">
        <v>338.7934168290364</v>
      </c>
      <c r="K8" s="8">
        <v>4.3838811054720601</v>
      </c>
      <c r="L8" s="8">
        <v>2.1177292354584711</v>
      </c>
      <c r="M8" s="8">
        <v>2.363855727711456</v>
      </c>
      <c r="N8" s="8">
        <v>3.151765303530607</v>
      </c>
      <c r="O8" s="8">
        <v>4.2112014224028451</v>
      </c>
      <c r="P8" s="9">
        <v>0.2283464566929134</v>
      </c>
    </row>
    <row r="9" spans="1:17" x14ac:dyDescent="0.35">
      <c r="A9" s="23"/>
      <c r="B9" s="1">
        <v>1</v>
      </c>
      <c r="C9" s="10">
        <v>306</v>
      </c>
      <c r="D9" s="11">
        <f t="shared" ref="D9:D13" si="1">C9/SUM($C$8:$C$13)</f>
        <v>2.4817518248175182E-2</v>
      </c>
      <c r="E9" s="12">
        <v>6.6862745098039218</v>
      </c>
      <c r="F9" s="12">
        <v>225.87348096478431</v>
      </c>
      <c r="G9" s="12">
        <v>2.143790849673203</v>
      </c>
      <c r="H9" s="12">
        <v>178.72532712633989</v>
      </c>
      <c r="I9" s="12">
        <v>159.73202614379079</v>
      </c>
      <c r="J9" s="12">
        <v>7285.027294186274</v>
      </c>
      <c r="K9" s="12">
        <v>5.2230491519313729</v>
      </c>
      <c r="L9" s="12">
        <v>2.15359477124183</v>
      </c>
      <c r="M9" s="12">
        <v>2.3202614379084969</v>
      </c>
      <c r="N9" s="12">
        <v>2.8104575163398691</v>
      </c>
      <c r="O9" s="12">
        <v>3.5555555555555549</v>
      </c>
      <c r="P9" s="13">
        <v>0.2189542483660131</v>
      </c>
    </row>
    <row r="10" spans="1:17" x14ac:dyDescent="0.35">
      <c r="A10" s="23"/>
      <c r="B10" s="1">
        <v>2</v>
      </c>
      <c r="C10" s="10">
        <v>1037</v>
      </c>
      <c r="D10" s="11">
        <f t="shared" si="1"/>
        <v>8.4103811841038115E-2</v>
      </c>
      <c r="E10" s="12">
        <v>4.4898746383799422</v>
      </c>
      <c r="F10" s="12">
        <v>164.11433630291901</v>
      </c>
      <c r="G10" s="12">
        <v>1.2738669238187079</v>
      </c>
      <c r="H10" s="12">
        <v>90.677060779756019</v>
      </c>
      <c r="I10" s="12">
        <v>85.966248794599807</v>
      </c>
      <c r="J10" s="12">
        <v>3696.562907109932</v>
      </c>
      <c r="K10" s="12">
        <v>8.1956645339508203</v>
      </c>
      <c r="L10" s="12">
        <v>2.1513982642237219</v>
      </c>
      <c r="M10" s="12">
        <v>2.3307618129218901</v>
      </c>
      <c r="N10" s="12">
        <v>3.0684667309546771</v>
      </c>
      <c r="O10" s="12">
        <v>3.725168756027001</v>
      </c>
      <c r="P10" s="13">
        <v>0.2420443587270974</v>
      </c>
    </row>
    <row r="11" spans="1:17" x14ac:dyDescent="0.35">
      <c r="A11" s="23"/>
      <c r="B11" s="1">
        <v>3</v>
      </c>
      <c r="C11" s="10">
        <v>66</v>
      </c>
      <c r="D11" s="11">
        <f t="shared" si="1"/>
        <v>5.3527980535279804E-3</v>
      </c>
      <c r="E11" s="12">
        <v>7.5303030303030303</v>
      </c>
      <c r="F11" s="12">
        <v>337.18372203181821</v>
      </c>
      <c r="G11" s="12">
        <v>3.1212121212121211</v>
      </c>
      <c r="H11" s="12">
        <v>301.81881314030312</v>
      </c>
      <c r="I11" s="12">
        <v>322.65151515151513</v>
      </c>
      <c r="J11" s="12">
        <v>14479.229488333331</v>
      </c>
      <c r="K11" s="12">
        <v>4.3488174333333331</v>
      </c>
      <c r="L11" s="12">
        <v>2.045454545454545</v>
      </c>
      <c r="M11" s="12">
        <v>2.393939393939394</v>
      </c>
      <c r="N11" s="12">
        <v>2.4848484848484849</v>
      </c>
      <c r="O11" s="12">
        <v>3.7121212121212119</v>
      </c>
      <c r="P11" s="13">
        <v>0.25757575757575762</v>
      </c>
    </row>
    <row r="12" spans="1:17" x14ac:dyDescent="0.35">
      <c r="A12" s="23"/>
      <c r="B12" s="1">
        <v>4</v>
      </c>
      <c r="C12" s="10">
        <v>2</v>
      </c>
      <c r="D12" s="11">
        <f t="shared" si="1"/>
        <v>1.6220600162206002E-4</v>
      </c>
      <c r="E12" s="12">
        <v>11</v>
      </c>
      <c r="F12" s="12">
        <v>3014.001984</v>
      </c>
      <c r="G12" s="12">
        <v>15</v>
      </c>
      <c r="H12" s="12">
        <v>2299.9041665</v>
      </c>
      <c r="I12" s="12">
        <v>577</v>
      </c>
      <c r="J12" s="12">
        <v>53572.377804999996</v>
      </c>
      <c r="K12" s="12">
        <v>0.381914478</v>
      </c>
      <c r="L12" s="12">
        <v>2</v>
      </c>
      <c r="M12" s="12">
        <v>2</v>
      </c>
      <c r="N12" s="12">
        <v>1</v>
      </c>
      <c r="O12" s="12">
        <v>8</v>
      </c>
      <c r="P12" s="13">
        <v>0.5</v>
      </c>
    </row>
    <row r="13" spans="1:17" ht="15" thickBot="1" x14ac:dyDescent="0.4">
      <c r="A13" s="24"/>
      <c r="B13" s="14">
        <v>5</v>
      </c>
      <c r="C13" s="15">
        <v>3045</v>
      </c>
      <c r="D13" s="16">
        <f t="shared" si="1"/>
        <v>0.24695863746958638</v>
      </c>
      <c r="E13" s="17">
        <v>3.222331691297208</v>
      </c>
      <c r="F13" s="17">
        <v>119.919788832469</v>
      </c>
      <c r="G13" s="17">
        <v>0.72183908045977008</v>
      </c>
      <c r="H13" s="17">
        <v>50.089344877666669</v>
      </c>
      <c r="I13" s="17">
        <v>41.982922824302143</v>
      </c>
      <c r="J13" s="17">
        <v>1621.751572929327</v>
      </c>
      <c r="K13" s="17">
        <v>9.100468532272906</v>
      </c>
      <c r="L13" s="17">
        <v>2.1297208538587848</v>
      </c>
      <c r="M13" s="17">
        <v>2.351724137931035</v>
      </c>
      <c r="N13" s="17">
        <v>3.2124794745484402</v>
      </c>
      <c r="O13" s="17">
        <v>3.8775041050903121</v>
      </c>
      <c r="P13" s="18">
        <v>0.2410509031198686</v>
      </c>
    </row>
    <row r="14" spans="1:17" x14ac:dyDescent="0.35">
      <c r="A14" s="22" t="s">
        <v>14</v>
      </c>
      <c r="B14" s="5">
        <v>0</v>
      </c>
      <c r="C14" s="6">
        <v>1180</v>
      </c>
      <c r="D14" s="7">
        <f>C14/SUM($C$14:$C$20)</f>
        <v>9.5701540957015413E-2</v>
      </c>
      <c r="E14" s="8">
        <v>4.2762711864406784</v>
      </c>
      <c r="F14" s="8">
        <v>151.6815539344237</v>
      </c>
      <c r="G14" s="8">
        <v>1.1271186440677969</v>
      </c>
      <c r="H14" s="8">
        <v>77.707480734429666</v>
      </c>
      <c r="I14" s="8">
        <v>75.094067796610176</v>
      </c>
      <c r="J14" s="8">
        <v>3153.4731165203389</v>
      </c>
      <c r="K14" s="8">
        <v>8.2911886375669486</v>
      </c>
      <c r="L14" s="8">
        <v>2.1559322033898312</v>
      </c>
      <c r="M14" s="8">
        <v>2.336440677966102</v>
      </c>
      <c r="N14" s="8">
        <v>3.1186440677966099</v>
      </c>
      <c r="O14" s="8">
        <v>3.7576271186440682</v>
      </c>
      <c r="P14" s="9">
        <v>0.22711864406779661</v>
      </c>
    </row>
    <row r="15" spans="1:17" x14ac:dyDescent="0.35">
      <c r="A15" s="23"/>
      <c r="B15" s="1">
        <v>1</v>
      </c>
      <c r="C15" s="10">
        <v>7511</v>
      </c>
      <c r="D15" s="11">
        <f t="shared" ref="D15:D20" si="2">C15/SUM($C$14:$C$20)</f>
        <v>0.60916463909164642</v>
      </c>
      <c r="E15" s="12">
        <v>1.422313939555319</v>
      </c>
      <c r="F15" s="12">
        <v>44.574101788937952</v>
      </c>
      <c r="G15" s="12">
        <v>0.22127546265477299</v>
      </c>
      <c r="H15" s="12">
        <v>12.40975371045174</v>
      </c>
      <c r="I15" s="12">
        <v>12.37997603514845</v>
      </c>
      <c r="J15" s="12">
        <v>310.34070453612469</v>
      </c>
      <c r="K15" s="12">
        <v>4.0595400576565037</v>
      </c>
      <c r="L15" s="12">
        <v>2.1191585674344289</v>
      </c>
      <c r="M15" s="12">
        <v>2.3662628145386768</v>
      </c>
      <c r="N15" s="12">
        <v>3.1596325389428839</v>
      </c>
      <c r="O15" s="12">
        <v>4.2243376381307414</v>
      </c>
      <c r="P15" s="13">
        <v>0.22739981360671019</v>
      </c>
      <c r="Q15" t="s">
        <v>18</v>
      </c>
    </row>
    <row r="16" spans="1:17" x14ac:dyDescent="0.35">
      <c r="A16" s="23"/>
      <c r="B16" s="1">
        <v>2</v>
      </c>
      <c r="C16" s="10">
        <v>130</v>
      </c>
      <c r="D16" s="11">
        <f t="shared" si="2"/>
        <v>1.0543390105433901E-2</v>
      </c>
      <c r="E16" s="12">
        <v>7.0307692307692307</v>
      </c>
      <c r="F16" s="12">
        <v>237.4117708165692</v>
      </c>
      <c r="G16" s="12">
        <v>2.5307692307692311</v>
      </c>
      <c r="H16" s="12">
        <v>226.9835683833077</v>
      </c>
      <c r="I16" s="12">
        <v>243.01538461538459</v>
      </c>
      <c r="J16" s="12">
        <v>10718.70294109231</v>
      </c>
      <c r="K16" s="12">
        <v>4.0417708495153848</v>
      </c>
      <c r="L16" s="12">
        <v>2.138461538461538</v>
      </c>
      <c r="M16" s="12">
        <v>2.4</v>
      </c>
      <c r="N16" s="12">
        <v>2.4846153846153851</v>
      </c>
      <c r="O16" s="12">
        <v>3.4384615384615391</v>
      </c>
      <c r="P16" s="13">
        <v>0.25384615384615378</v>
      </c>
    </row>
    <row r="17" spans="1:16" x14ac:dyDescent="0.35">
      <c r="A17" s="23"/>
      <c r="B17" s="1">
        <v>3</v>
      </c>
      <c r="C17" s="10">
        <v>2</v>
      </c>
      <c r="D17" s="11">
        <f t="shared" si="2"/>
        <v>1.6220600162206002E-4</v>
      </c>
      <c r="E17" s="12">
        <v>11</v>
      </c>
      <c r="F17" s="12">
        <v>3014.001984</v>
      </c>
      <c r="G17" s="12">
        <v>15</v>
      </c>
      <c r="H17" s="12">
        <v>2299.9041665</v>
      </c>
      <c r="I17" s="12">
        <v>577</v>
      </c>
      <c r="J17" s="12">
        <v>53572.377804999996</v>
      </c>
      <c r="K17" s="12">
        <v>0.381914478</v>
      </c>
      <c r="L17" s="12">
        <v>2</v>
      </c>
      <c r="M17" s="12">
        <v>2</v>
      </c>
      <c r="N17" s="12">
        <v>1</v>
      </c>
      <c r="O17" s="12">
        <v>8</v>
      </c>
      <c r="P17" s="13">
        <v>0.5</v>
      </c>
    </row>
    <row r="18" spans="1:16" x14ac:dyDescent="0.35">
      <c r="A18" s="23"/>
      <c r="B18" s="1">
        <v>4</v>
      </c>
      <c r="C18" s="10">
        <v>3078</v>
      </c>
      <c r="D18" s="11">
        <f t="shared" si="2"/>
        <v>0.24963503649635035</v>
      </c>
      <c r="E18" s="12">
        <v>3.0445094217024038</v>
      </c>
      <c r="F18" s="12">
        <v>113.6479489173645</v>
      </c>
      <c r="G18" s="12">
        <v>0.66894087069525665</v>
      </c>
      <c r="H18" s="12">
        <v>44.417176942422017</v>
      </c>
      <c r="I18" s="12">
        <v>38.273229369720603</v>
      </c>
      <c r="J18" s="12">
        <v>1447.7272532692659</v>
      </c>
      <c r="K18" s="12">
        <v>9.452273202202079</v>
      </c>
      <c r="L18" s="12">
        <v>2.1234567901234569</v>
      </c>
      <c r="M18" s="12">
        <v>2.3538011695906431</v>
      </c>
      <c r="N18" s="12">
        <v>3.1939571150097472</v>
      </c>
      <c r="O18" s="12">
        <v>3.8849902534113059</v>
      </c>
      <c r="P18" s="13">
        <v>0.24756335282651071</v>
      </c>
    </row>
    <row r="19" spans="1:16" x14ac:dyDescent="0.35">
      <c r="A19" s="23"/>
      <c r="B19" s="1">
        <v>5</v>
      </c>
      <c r="C19" s="10">
        <v>417</v>
      </c>
      <c r="D19" s="11">
        <f t="shared" si="2"/>
        <v>3.3819951338199511E-2</v>
      </c>
      <c r="E19" s="12">
        <v>5.6354916067146279</v>
      </c>
      <c r="F19" s="12">
        <v>202.78590686205521</v>
      </c>
      <c r="G19" s="12">
        <v>1.786570743405276</v>
      </c>
      <c r="H19" s="12">
        <v>149.8622571008633</v>
      </c>
      <c r="I19" s="12">
        <v>128.18944844124701</v>
      </c>
      <c r="J19" s="12">
        <v>5888.5502423645084</v>
      </c>
      <c r="K19" s="12">
        <v>6.4116450545779369</v>
      </c>
      <c r="L19" s="12">
        <v>2.1270983213429262</v>
      </c>
      <c r="M19" s="12">
        <v>2.2637889688249402</v>
      </c>
      <c r="N19" s="12">
        <v>2.9112709832134289</v>
      </c>
      <c r="O19" s="12">
        <v>3.6786570743405278</v>
      </c>
      <c r="P19" s="13">
        <v>0.22541966426858509</v>
      </c>
    </row>
    <row r="20" spans="1:16" ht="15" thickBot="1" x14ac:dyDescent="0.4">
      <c r="A20" s="24"/>
      <c r="B20" s="14">
        <v>6</v>
      </c>
      <c r="C20" s="15">
        <v>12</v>
      </c>
      <c r="D20" s="16">
        <f t="shared" si="2"/>
        <v>9.7323600973236014E-4</v>
      </c>
      <c r="E20" s="17">
        <v>13.33333333333333</v>
      </c>
      <c r="F20" s="17">
        <v>954.29263894999997</v>
      </c>
      <c r="G20" s="17">
        <v>4.5</v>
      </c>
      <c r="H20" s="17">
        <v>568.65625002750005</v>
      </c>
      <c r="I20" s="17">
        <v>470.5</v>
      </c>
      <c r="J20" s="17">
        <v>22245.6256975</v>
      </c>
      <c r="K20" s="17">
        <v>3.816211507916667</v>
      </c>
      <c r="L20" s="17">
        <v>1.916666666666667</v>
      </c>
      <c r="M20" s="17">
        <v>2.333333333333333</v>
      </c>
      <c r="N20" s="17">
        <v>2.083333333333333</v>
      </c>
      <c r="O20" s="17">
        <v>5</v>
      </c>
      <c r="P20" s="18">
        <v>0.16666666666666671</v>
      </c>
    </row>
    <row r="22" spans="1:16" x14ac:dyDescent="0.35">
      <c r="D22" t="s">
        <v>19</v>
      </c>
    </row>
  </sheetData>
  <mergeCells count="3">
    <mergeCell ref="A3:A7"/>
    <mergeCell ref="A8:A13"/>
    <mergeCell ref="A14:A20"/>
  </mergeCells>
  <conditionalFormatting sqref="D3:D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{9A76A7C2-0D16-4B51-A148-918E9385BBEC}</x14:id>
        </ext>
      </extLst>
    </cfRule>
  </conditionalFormatting>
  <conditionalFormatting sqref="D8:D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{4A83B3F8-614C-4729-A46B-F51B913DB1CE}</x14:id>
        </ext>
      </extLst>
    </cfRule>
  </conditionalFormatting>
  <conditionalFormatting sqref="D14:D20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{C3E1EEA6-7C8F-43FF-95F4-E54DABD14FC9}</x14:id>
        </ext>
      </extLst>
    </cfRule>
  </conditionalFormatting>
  <conditionalFormatting sqref="E3:E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2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E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6A7C2-0D16-4B51-A148-918E9385B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D3:D7</xm:sqref>
        </x14:conditionalFormatting>
        <x14:conditionalFormatting xmlns:xm="http://schemas.microsoft.com/office/excel/2006/main">
          <x14:cfRule type="dataBar" id="{4A83B3F8-614C-4729-A46B-F51B913DB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D8:D13</xm:sqref>
        </x14:conditionalFormatting>
        <x14:conditionalFormatting xmlns:xm="http://schemas.microsoft.com/office/excel/2006/main">
          <x14:cfRule type="dataBar" id="{C3E1EEA6-7C8F-43FF-95F4-E54DABD14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D14:D20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Montero Rey, Karel</cp:lastModifiedBy>
  <dcterms:created xsi:type="dcterms:W3CDTF">2023-07-06T00:41:41Z</dcterms:created>
  <dcterms:modified xsi:type="dcterms:W3CDTF">2023-07-06T01:12:02Z</dcterms:modified>
</cp:coreProperties>
</file>