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Escritorio\DSP ANP\"/>
    </mc:Choice>
  </mc:AlternateContent>
  <xr:revisionPtr revIDLastSave="0" documentId="13_ncr:1_{C849EEEA-1E73-4867-A7B8-E79BC9299C8B}" xr6:coauthVersionLast="47" xr6:coauthVersionMax="47" xr10:uidLastSave="{00000000-0000-0000-0000-000000000000}"/>
  <bookViews>
    <workbookView xWindow="-120" yWindow="-120" windowWidth="20730" windowHeight="11160" activeTab="2" xr2:uid="{21DF8935-69D6-405A-8023-0E79F14BE849}"/>
  </bookViews>
  <sheets>
    <sheet name="Cluster Matrix" sheetId="4" r:id="rId1"/>
    <sheet name="Unweighted Matrix" sheetId="6" r:id="rId2"/>
    <sheet name="Table 7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2" l="1"/>
  <c r="D5" i="12"/>
  <c r="C5" i="12"/>
  <c r="B5" i="12"/>
</calcChain>
</file>

<file path=xl/sharedStrings.xml><?xml version="1.0" encoding="utf-8"?>
<sst xmlns="http://schemas.openxmlformats.org/spreadsheetml/2006/main" count="106" uniqueCount="57">
  <si>
    <t>Closeness gap value</t>
  </si>
  <si>
    <t>Expansion flexibility</t>
  </si>
  <si>
    <t>Routing flexibility</t>
  </si>
  <si>
    <t>Volume flexibility</t>
  </si>
  <si>
    <t>Productive area utilization</t>
  </si>
  <si>
    <t>Human issues</t>
  </si>
  <si>
    <t>0.236977</t>
  </si>
  <si>
    <t>0.147901</t>
  </si>
  <si>
    <t>0.048138</t>
  </si>
  <si>
    <t>0.075252</t>
  </si>
  <si>
    <t>0.313864</t>
  </si>
  <si>
    <t>0.119233</t>
  </si>
  <si>
    <t>0.18698</t>
  </si>
  <si>
    <t>0.081885</t>
  </si>
  <si>
    <t>0.216149</t>
  </si>
  <si>
    <t>0.135323</t>
  </si>
  <si>
    <t>0.047712</t>
  </si>
  <si>
    <t>0.08574</t>
  </si>
  <si>
    <t>0.379754</t>
  </si>
  <si>
    <t>0.222785</t>
  </si>
  <si>
    <t>0.28477</t>
  </si>
  <si>
    <t>0.166535</t>
  </si>
  <si>
    <t>0.048695</t>
  </si>
  <si>
    <t>0.167123</t>
  </si>
  <si>
    <t>0.252833</t>
  </si>
  <si>
    <t>0.104679</t>
  </si>
  <si>
    <t>0.078433</t>
  </si>
  <si>
    <t>0.351014</t>
  </si>
  <si>
    <t>0.045919</t>
  </si>
  <si>
    <t>0.351592</t>
  </si>
  <si>
    <t>0.150278</t>
  </si>
  <si>
    <t>0.084525</t>
  </si>
  <si>
    <t>0.219128</t>
  </si>
  <si>
    <t>Empty travel of MHE flow (inter-functional)</t>
  </si>
  <si>
    <t>Information flow (inter-functional)</t>
  </si>
  <si>
    <t>Loaded travel of MHE flow (inter-functional)</t>
  </si>
  <si>
    <t>Loaded travel of MHE flow (intra-functional)</t>
  </si>
  <si>
    <t>Other equipments flow (inter-functional)</t>
  </si>
  <si>
    <t>Personnel flow (inter-functional)</t>
  </si>
  <si>
    <t>Ease of expansion</t>
  </si>
  <si>
    <t>Number of free space Locations with good shape factor</t>
  </si>
  <si>
    <t>Number of free space Locations with usable area</t>
  </si>
  <si>
    <t>Total area of free space</t>
  </si>
  <si>
    <t>Accessibility of alternate routes</t>
  </si>
  <si>
    <t>Average number of alternate routes</t>
  </si>
  <si>
    <t>Material handling flexibility</t>
  </si>
  <si>
    <t>Variations demand volume</t>
  </si>
  <si>
    <t>Non-value adding area</t>
  </si>
  <si>
    <t>Value adding area</t>
  </si>
  <si>
    <t>Variations in MHC</t>
  </si>
  <si>
    <t>Safety and housekeeping</t>
  </si>
  <si>
    <t>0.109952</t>
  </si>
  <si>
    <t>0.5566885</t>
  </si>
  <si>
    <t>Ease of supervision and control</t>
  </si>
  <si>
    <t>Facility 1</t>
  </si>
  <si>
    <t>Facility 2</t>
  </si>
  <si>
    <t>Facility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</si>
</sst>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theme="1"/>
      <name val="Times New Roman"/>
      <family val="1"/>
    </font>
    <font>
      <sz val="5"/>
      <color theme="1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3" fontId="2" fillId="0" borderId="1" xfId="0" applyNumberFormat="1" applyFont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0" borderId="3" xfId="0" applyFont="1" applyBorder="1" applyAlignment="1">
      <alignment horizontal="right" vertical="center" wrapText="1" readingOrder="1"/>
    </xf>
    <xf numFmtId="3" fontId="2" fillId="0" borderId="3" xfId="0" applyNumberFormat="1" applyFont="1" applyBorder="1" applyAlignment="1">
      <alignment horizontal="righ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0" xfId="0" applyNumberFormat="1" applyBorder="1"/>
    <xf numFmtId="0" fontId="0" fillId="0" borderId="11" xfId="0" applyBorder="1"/>
    <xf numFmtId="1" fontId="0" fillId="0" borderId="12" xfId="0" applyNumberFormat="1" applyBorder="1"/>
    <xf numFmtId="1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20FE-4271-45F6-91CA-B32245B43A56}">
  <dimension ref="A1:G7"/>
  <sheetViews>
    <sheetView workbookViewId="0">
      <selection activeCell="C23" sqref="C23"/>
    </sheetView>
  </sheetViews>
  <sheetFormatPr baseColWidth="10" defaultRowHeight="15" x14ac:dyDescent="0.25"/>
  <cols>
    <col min="1" max="1" width="24.42578125" customWidth="1"/>
    <col min="2" max="2" width="19.140625" customWidth="1"/>
    <col min="3" max="3" width="20.85546875" customWidth="1"/>
    <col min="4" max="4" width="21.140625" customWidth="1"/>
    <col min="5" max="5" width="19.7109375" customWidth="1"/>
    <col min="6" max="6" width="28.42578125" customWidth="1"/>
    <col min="7" max="7" width="17.140625" customWidth="1"/>
  </cols>
  <sheetData>
    <row r="1" spans="1:7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7" x14ac:dyDescent="0.25">
      <c r="A2" s="14" t="s">
        <v>0</v>
      </c>
      <c r="B2" s="10" t="s">
        <v>52</v>
      </c>
      <c r="C2" s="10" t="s">
        <v>9</v>
      </c>
      <c r="D2" s="10" t="s">
        <v>14</v>
      </c>
      <c r="E2" s="10" t="s">
        <v>20</v>
      </c>
      <c r="F2" s="10" t="s">
        <v>23</v>
      </c>
      <c r="G2" s="15" t="s">
        <v>29</v>
      </c>
    </row>
    <row r="3" spans="1:7" x14ac:dyDescent="0.25">
      <c r="A3" s="14" t="s">
        <v>1</v>
      </c>
      <c r="B3" s="10">
        <v>0</v>
      </c>
      <c r="C3" s="10" t="s">
        <v>10</v>
      </c>
      <c r="D3" s="10" t="s">
        <v>15</v>
      </c>
      <c r="E3" s="10" t="s">
        <v>20</v>
      </c>
      <c r="F3" s="10" t="s">
        <v>24</v>
      </c>
      <c r="G3" s="15" t="s">
        <v>30</v>
      </c>
    </row>
    <row r="4" spans="1:7" x14ac:dyDescent="0.25">
      <c r="A4" s="14" t="s">
        <v>2</v>
      </c>
      <c r="B4" s="10" t="s">
        <v>6</v>
      </c>
      <c r="C4" s="10" t="s">
        <v>19</v>
      </c>
      <c r="D4" s="10" t="s">
        <v>18</v>
      </c>
      <c r="E4" s="10" t="s">
        <v>21</v>
      </c>
      <c r="F4" s="10" t="s">
        <v>25</v>
      </c>
      <c r="G4" s="15" t="s">
        <v>31</v>
      </c>
    </row>
    <row r="5" spans="1:7" x14ac:dyDescent="0.25">
      <c r="A5" s="14" t="s">
        <v>3</v>
      </c>
      <c r="B5" s="10" t="s">
        <v>7</v>
      </c>
      <c r="C5" s="10" t="s">
        <v>11</v>
      </c>
      <c r="D5" s="10" t="s">
        <v>16</v>
      </c>
      <c r="E5" s="10" t="s">
        <v>21</v>
      </c>
      <c r="F5" s="10" t="s">
        <v>26</v>
      </c>
      <c r="G5" s="15" t="s">
        <v>32</v>
      </c>
    </row>
    <row r="6" spans="1:7" x14ac:dyDescent="0.25">
      <c r="A6" s="14" t="s">
        <v>4</v>
      </c>
      <c r="B6" s="10">
        <v>0</v>
      </c>
      <c r="C6" s="10" t="s">
        <v>12</v>
      </c>
      <c r="D6" s="10" t="s">
        <v>15</v>
      </c>
      <c r="E6" s="10" t="s">
        <v>22</v>
      </c>
      <c r="F6" s="10" t="s">
        <v>27</v>
      </c>
      <c r="G6" s="15" t="s">
        <v>51</v>
      </c>
    </row>
    <row r="7" spans="1:7" ht="15.75" thickBot="1" x14ac:dyDescent="0.3">
      <c r="A7" s="16" t="s">
        <v>5</v>
      </c>
      <c r="B7" s="17" t="s">
        <v>8</v>
      </c>
      <c r="C7" s="17" t="s">
        <v>13</v>
      </c>
      <c r="D7" s="17" t="s">
        <v>17</v>
      </c>
      <c r="E7" s="17" t="s">
        <v>22</v>
      </c>
      <c r="F7" s="17" t="s">
        <v>28</v>
      </c>
      <c r="G7" s="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D8A-13D1-4F57-A808-91A8DA349B13}">
  <dimension ref="A1:T20"/>
  <sheetViews>
    <sheetView zoomScale="136" zoomScaleNormal="136" workbookViewId="0">
      <selection activeCell="B13" sqref="B13"/>
    </sheetView>
  </sheetViews>
  <sheetFormatPr baseColWidth="10" defaultRowHeight="15" x14ac:dyDescent="0.25"/>
  <sheetData>
    <row r="1" spans="1:20" ht="25.5" thickBot="1" x14ac:dyDescent="0.3">
      <c r="A1" s="9"/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8" t="s">
        <v>49</v>
      </c>
      <c r="Q1" s="7" t="s">
        <v>47</v>
      </c>
      <c r="R1" s="7" t="s">
        <v>48</v>
      </c>
      <c r="S1" s="8" t="s">
        <v>53</v>
      </c>
      <c r="T1" s="8" t="s">
        <v>50</v>
      </c>
    </row>
    <row r="2" spans="1:20" ht="16.5" x14ac:dyDescent="0.25">
      <c r="A2" s="7" t="s">
        <v>33</v>
      </c>
      <c r="B2" s="5">
        <v>0</v>
      </c>
      <c r="C2" s="5">
        <v>0.185</v>
      </c>
      <c r="D2" s="5">
        <v>0.56699999999999995</v>
      </c>
      <c r="E2" s="5">
        <v>0</v>
      </c>
      <c r="F2" s="5">
        <v>0.185</v>
      </c>
      <c r="G2" s="5">
        <v>0.24</v>
      </c>
      <c r="H2" s="5">
        <v>0.188</v>
      </c>
      <c r="I2" s="5">
        <v>0</v>
      </c>
      <c r="J2" s="5">
        <v>0</v>
      </c>
      <c r="K2" s="5">
        <v>0</v>
      </c>
      <c r="L2" s="5">
        <v>0.20499999999999999</v>
      </c>
      <c r="M2" s="5">
        <v>0.20499999999999999</v>
      </c>
      <c r="N2" s="5">
        <v>0.20499999999999999</v>
      </c>
      <c r="O2" s="5">
        <v>0</v>
      </c>
      <c r="P2" s="5">
        <v>0.20499999999999999</v>
      </c>
      <c r="Q2" s="5">
        <v>0.20499999999999999</v>
      </c>
      <c r="R2" s="5">
        <v>0.20499999999999999</v>
      </c>
      <c r="S2" s="5">
        <v>0.15</v>
      </c>
      <c r="T2" s="5">
        <v>0.20499999999999999</v>
      </c>
    </row>
    <row r="3" spans="1:20" ht="17.25" thickBot="1" x14ac:dyDescent="0.3">
      <c r="A3" s="1" t="s">
        <v>34</v>
      </c>
      <c r="B3" s="2">
        <v>0.1</v>
      </c>
      <c r="C3" s="2">
        <v>0</v>
      </c>
      <c r="D3" s="2">
        <v>0.11700000000000001</v>
      </c>
      <c r="E3" s="2">
        <v>0</v>
      </c>
      <c r="F3" s="2">
        <v>9.7000000000000003E-2</v>
      </c>
      <c r="G3" s="2">
        <v>8.5000000000000006E-2</v>
      </c>
      <c r="H3" s="2">
        <v>9.9000000000000005E-2</v>
      </c>
      <c r="I3" s="2">
        <v>0</v>
      </c>
      <c r="J3" s="2">
        <v>0</v>
      </c>
      <c r="K3" s="2">
        <v>0</v>
      </c>
      <c r="L3" s="2">
        <v>6.9000000000000006E-2</v>
      </c>
      <c r="M3" s="2">
        <v>6.9000000000000006E-2</v>
      </c>
      <c r="N3" s="2">
        <v>6.9000000000000006E-2</v>
      </c>
      <c r="O3" s="2">
        <v>0</v>
      </c>
      <c r="P3" s="2">
        <v>6.9000000000000006E-2</v>
      </c>
      <c r="Q3" s="2">
        <v>6.9000000000000006E-2</v>
      </c>
      <c r="R3" s="2">
        <v>6.9000000000000006E-2</v>
      </c>
      <c r="S3" s="2">
        <v>8.7999999999999995E-2</v>
      </c>
      <c r="T3" s="2">
        <v>6.9000000000000006E-2</v>
      </c>
    </row>
    <row r="4" spans="1:20" ht="17.25" thickBot="1" x14ac:dyDescent="0.3">
      <c r="A4" s="1" t="s">
        <v>35</v>
      </c>
      <c r="B4" s="2">
        <v>0.6</v>
      </c>
      <c r="C4" s="2">
        <v>0.53200000000000003</v>
      </c>
      <c r="D4" s="2">
        <v>0</v>
      </c>
      <c r="E4" s="2">
        <v>0</v>
      </c>
      <c r="F4" s="2">
        <v>0.53200000000000003</v>
      </c>
      <c r="G4" s="2">
        <v>0.52300000000000002</v>
      </c>
      <c r="H4" s="2">
        <v>0.32700000000000001</v>
      </c>
      <c r="I4" s="2">
        <v>0</v>
      </c>
      <c r="J4" s="2">
        <v>0</v>
      </c>
      <c r="K4" s="2">
        <v>0</v>
      </c>
      <c r="L4" s="2">
        <v>0.32300000000000001</v>
      </c>
      <c r="M4" s="2">
        <v>0.32300000000000001</v>
      </c>
      <c r="N4" s="2">
        <v>0.32300000000000001</v>
      </c>
      <c r="O4" s="2">
        <v>0</v>
      </c>
      <c r="P4" s="2">
        <v>0.32300000000000001</v>
      </c>
      <c r="Q4" s="2">
        <v>0.32300000000000001</v>
      </c>
      <c r="R4" s="2">
        <v>0.32300000000000001</v>
      </c>
      <c r="S4" s="2">
        <v>0.307</v>
      </c>
      <c r="T4" s="2">
        <v>0.32300000000000001</v>
      </c>
    </row>
    <row r="5" spans="1:20" ht="17.25" thickBot="1" x14ac:dyDescent="0.3">
      <c r="A5" s="1" t="s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0.188</v>
      </c>
      <c r="I5" s="2">
        <v>0</v>
      </c>
      <c r="J5" s="2">
        <v>0</v>
      </c>
      <c r="K5" s="2">
        <v>0</v>
      </c>
      <c r="L5" s="2">
        <v>0.20499999999999999</v>
      </c>
      <c r="M5" s="2">
        <v>0.20499999999999999</v>
      </c>
      <c r="N5" s="2">
        <v>0.20499999999999999</v>
      </c>
      <c r="O5" s="2">
        <v>0</v>
      </c>
      <c r="P5" s="2">
        <v>0.20499999999999999</v>
      </c>
      <c r="Q5" s="2">
        <v>0.20499999999999999</v>
      </c>
      <c r="R5" s="2">
        <v>0.20499999999999999</v>
      </c>
      <c r="S5" s="2">
        <v>0.217</v>
      </c>
      <c r="T5" s="2">
        <v>0.20499999999999999</v>
      </c>
    </row>
    <row r="6" spans="1:20" ht="17.25" thickBot="1" x14ac:dyDescent="0.3">
      <c r="A6" s="1" t="s">
        <v>37</v>
      </c>
      <c r="B6" s="2">
        <v>0.1</v>
      </c>
      <c r="C6" s="2">
        <v>9.7000000000000003E-2</v>
      </c>
      <c r="D6" s="2">
        <v>0.11700000000000001</v>
      </c>
      <c r="E6" s="2">
        <v>0</v>
      </c>
      <c r="F6" s="2">
        <v>0</v>
      </c>
      <c r="G6" s="2">
        <v>0.152</v>
      </c>
      <c r="H6" s="2">
        <v>9.9000000000000005E-2</v>
      </c>
      <c r="I6" s="2">
        <v>0</v>
      </c>
      <c r="J6" s="2">
        <v>0</v>
      </c>
      <c r="K6" s="2">
        <v>0</v>
      </c>
      <c r="L6" s="2">
        <v>6.9000000000000006E-2</v>
      </c>
      <c r="M6" s="2">
        <v>6.9000000000000006E-2</v>
      </c>
      <c r="N6" s="2">
        <v>6.9000000000000006E-2</v>
      </c>
      <c r="O6" s="2">
        <v>0</v>
      </c>
      <c r="P6" s="2">
        <v>6.9000000000000006E-2</v>
      </c>
      <c r="Q6" s="2">
        <v>6.9000000000000006E-2</v>
      </c>
      <c r="R6" s="2">
        <v>6.9000000000000006E-2</v>
      </c>
      <c r="S6" s="2">
        <v>8.7999999999999995E-2</v>
      </c>
      <c r="T6" s="2">
        <v>6.9000000000000006E-2</v>
      </c>
    </row>
    <row r="7" spans="1:20" ht="17.25" thickBot="1" x14ac:dyDescent="0.3">
      <c r="A7" s="1" t="s">
        <v>38</v>
      </c>
      <c r="B7" s="2">
        <v>0.2</v>
      </c>
      <c r="C7" s="2">
        <v>0.185</v>
      </c>
      <c r="D7" s="2">
        <v>0.19900000000000001</v>
      </c>
      <c r="E7" s="2">
        <v>0</v>
      </c>
      <c r="F7" s="2">
        <v>0.185</v>
      </c>
      <c r="G7" s="2">
        <v>0</v>
      </c>
      <c r="H7" s="2">
        <v>9.9000000000000005E-2</v>
      </c>
      <c r="I7" s="2">
        <v>0</v>
      </c>
      <c r="J7" s="2">
        <v>0</v>
      </c>
      <c r="K7" s="2">
        <v>0</v>
      </c>
      <c r="L7" s="2">
        <v>0.128</v>
      </c>
      <c r="M7" s="2">
        <v>0.128</v>
      </c>
      <c r="N7" s="2">
        <v>0.128</v>
      </c>
      <c r="O7" s="2">
        <v>0</v>
      </c>
      <c r="P7" s="2">
        <v>0.128</v>
      </c>
      <c r="Q7" s="2">
        <v>0.128</v>
      </c>
      <c r="R7" s="2">
        <v>0.128</v>
      </c>
      <c r="S7" s="2">
        <v>0.15</v>
      </c>
      <c r="T7" s="2">
        <v>0.128</v>
      </c>
    </row>
    <row r="8" spans="1:20" ht="15.75" thickBot="1" x14ac:dyDescent="0.3">
      <c r="A8" s="1" t="s">
        <v>39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0.4</v>
      </c>
      <c r="J8" s="2">
        <v>0.4</v>
      </c>
      <c r="K8" s="2">
        <v>0.5</v>
      </c>
      <c r="L8" s="2">
        <v>0.28399999999999997</v>
      </c>
      <c r="M8" s="2">
        <v>0.28399999999999997</v>
      </c>
      <c r="N8" s="2">
        <v>0.28399999999999997</v>
      </c>
      <c r="O8" s="2">
        <v>0.27800000000000002</v>
      </c>
      <c r="P8" s="2">
        <v>0</v>
      </c>
      <c r="Q8" s="2">
        <v>0.27800000000000002</v>
      </c>
      <c r="R8" s="2">
        <v>0.27800000000000002</v>
      </c>
      <c r="S8" s="2">
        <v>0</v>
      </c>
      <c r="T8" s="2">
        <v>0</v>
      </c>
    </row>
    <row r="9" spans="1:20" ht="25.5" thickBot="1" x14ac:dyDescent="0.3">
      <c r="A9" s="1" t="s">
        <v>40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0.33300000000000002</v>
      </c>
      <c r="I9" s="2">
        <v>0</v>
      </c>
      <c r="J9" s="2">
        <v>0.2</v>
      </c>
      <c r="K9" s="2">
        <v>0.25</v>
      </c>
      <c r="L9" s="2">
        <v>9.9000000000000005E-2</v>
      </c>
      <c r="M9" s="2">
        <v>9.9000000000000005E-2</v>
      </c>
      <c r="N9" s="2">
        <v>9.9000000000000005E-2</v>
      </c>
      <c r="O9" s="2">
        <v>0.16300000000000001</v>
      </c>
      <c r="P9" s="2">
        <v>0</v>
      </c>
      <c r="Q9" s="2">
        <v>0.16300000000000001</v>
      </c>
      <c r="R9" s="2">
        <v>0.16300000000000001</v>
      </c>
      <c r="S9" s="2">
        <v>0</v>
      </c>
      <c r="T9" s="2">
        <v>0</v>
      </c>
    </row>
    <row r="10" spans="1:20" ht="25.5" thickBot="1" x14ac:dyDescent="0.3">
      <c r="A10" s="1" t="s">
        <v>41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0.33300000000000002</v>
      </c>
      <c r="I10" s="2">
        <v>0.2</v>
      </c>
      <c r="J10" s="2">
        <v>0</v>
      </c>
      <c r="K10" s="2">
        <v>0.25</v>
      </c>
      <c r="L10" s="2">
        <v>9.9000000000000005E-2</v>
      </c>
      <c r="M10" s="2">
        <v>9.9000000000000005E-2</v>
      </c>
      <c r="N10" s="2">
        <v>9.9000000000000005E-2</v>
      </c>
      <c r="O10" s="2">
        <v>0.16300000000000001</v>
      </c>
      <c r="P10" s="2">
        <v>0</v>
      </c>
      <c r="Q10" s="2">
        <v>0.16300000000000001</v>
      </c>
      <c r="R10" s="2">
        <v>0.16300000000000001</v>
      </c>
      <c r="S10" s="2">
        <v>0</v>
      </c>
      <c r="T10" s="2">
        <v>0</v>
      </c>
    </row>
    <row r="11" spans="1:20" ht="17.25" thickBot="1" x14ac:dyDescent="0.3">
      <c r="A11" s="1" t="s">
        <v>42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0.33300000000000002</v>
      </c>
      <c r="I11" s="2">
        <v>0.4</v>
      </c>
      <c r="J11" s="2">
        <v>0.4</v>
      </c>
      <c r="K11" s="2">
        <v>0</v>
      </c>
      <c r="L11" s="2">
        <v>0.51800000000000002</v>
      </c>
      <c r="M11" s="2">
        <v>0.51800000000000002</v>
      </c>
      <c r="N11" s="2">
        <v>0.51800000000000002</v>
      </c>
      <c r="O11" s="2">
        <v>0.39500000000000002</v>
      </c>
      <c r="P11" s="2">
        <v>0</v>
      </c>
      <c r="Q11" s="2">
        <v>0.39500000000000002</v>
      </c>
      <c r="R11" s="2">
        <v>0.39500000000000002</v>
      </c>
      <c r="S11" s="3">
        <v>1</v>
      </c>
      <c r="T11" s="3">
        <v>1</v>
      </c>
    </row>
    <row r="12" spans="1:20" ht="17.25" thickBot="1" x14ac:dyDescent="0.3">
      <c r="A12" s="1" t="s">
        <v>43</v>
      </c>
      <c r="B12" s="2">
        <v>0.25</v>
      </c>
      <c r="C12" s="2">
        <v>0.25</v>
      </c>
      <c r="D12" s="2">
        <v>0.25</v>
      </c>
      <c r="E12" s="2">
        <v>0.25</v>
      </c>
      <c r="F12" s="2">
        <v>0.25</v>
      </c>
      <c r="G12" s="2">
        <v>0.25</v>
      </c>
      <c r="H12" s="2">
        <v>0.14299999999999999</v>
      </c>
      <c r="I12" s="2">
        <v>0.14299999999999999</v>
      </c>
      <c r="J12" s="2">
        <v>0.14299999999999999</v>
      </c>
      <c r="K12" s="2">
        <v>0.14299999999999999</v>
      </c>
      <c r="L12" s="4">
        <v>0</v>
      </c>
      <c r="M12" s="4">
        <v>0.33300000000000002</v>
      </c>
      <c r="N12" s="4">
        <v>0.5</v>
      </c>
      <c r="O12" s="2">
        <v>0.2</v>
      </c>
      <c r="P12" s="2">
        <v>0.25</v>
      </c>
      <c r="Q12" s="2">
        <v>0.14299999999999999</v>
      </c>
      <c r="R12" s="2">
        <v>0.14299999999999999</v>
      </c>
      <c r="S12" s="2">
        <v>0.28599999999999998</v>
      </c>
      <c r="T12" s="2">
        <v>0.28599999999999998</v>
      </c>
    </row>
    <row r="13" spans="1:20" ht="17.25" thickBot="1" x14ac:dyDescent="0.3">
      <c r="A13" s="1" t="s">
        <v>44</v>
      </c>
      <c r="B13" s="2">
        <v>0.25</v>
      </c>
      <c r="C13" s="2">
        <v>0.25</v>
      </c>
      <c r="D13" s="2">
        <v>0.25</v>
      </c>
      <c r="E13" s="2">
        <v>0.25</v>
      </c>
      <c r="F13" s="2">
        <v>0.25</v>
      </c>
      <c r="G13" s="2">
        <v>0.25</v>
      </c>
      <c r="H13" s="2">
        <v>0.28599999999999998</v>
      </c>
      <c r="I13" s="2">
        <v>0.28599999999999998</v>
      </c>
      <c r="J13" s="2">
        <v>0.28599999999999998</v>
      </c>
      <c r="K13" s="2">
        <v>0.28599999999999998</v>
      </c>
      <c r="L13" s="4">
        <v>0.33300000000000002</v>
      </c>
      <c r="M13" s="4">
        <v>0</v>
      </c>
      <c r="N13" s="4">
        <v>0.5</v>
      </c>
      <c r="O13" s="2">
        <v>0.4</v>
      </c>
      <c r="P13" s="2">
        <v>0.25</v>
      </c>
      <c r="Q13" s="2">
        <v>0.28599999999999998</v>
      </c>
      <c r="R13" s="2">
        <v>0.28599999999999998</v>
      </c>
      <c r="S13" s="2">
        <v>0.57099999999999995</v>
      </c>
      <c r="T13" s="2">
        <v>0.57099999999999995</v>
      </c>
    </row>
    <row r="14" spans="1:20" ht="17.25" thickBot="1" x14ac:dyDescent="0.3">
      <c r="A14" s="1" t="s">
        <v>45</v>
      </c>
      <c r="B14" s="2">
        <v>0.5</v>
      </c>
      <c r="C14" s="2">
        <v>0.5</v>
      </c>
      <c r="D14" s="2">
        <v>0.5</v>
      </c>
      <c r="E14" s="2">
        <v>0.5</v>
      </c>
      <c r="F14" s="2">
        <v>0.5</v>
      </c>
      <c r="G14" s="2">
        <v>0.5</v>
      </c>
      <c r="H14" s="2">
        <v>0.57099999999999995</v>
      </c>
      <c r="I14" s="2">
        <v>0.57099999999999995</v>
      </c>
      <c r="J14" s="2">
        <v>0.57099999999999995</v>
      </c>
      <c r="K14" s="2">
        <v>0.57099999999999995</v>
      </c>
      <c r="L14" s="4">
        <v>0.66700000000000004</v>
      </c>
      <c r="M14" s="4">
        <v>0.66700000000000004</v>
      </c>
      <c r="N14" s="4">
        <v>0</v>
      </c>
      <c r="O14" s="2">
        <v>0.4</v>
      </c>
      <c r="P14" s="2">
        <v>0.5</v>
      </c>
      <c r="Q14" s="2">
        <v>0.57099999999999995</v>
      </c>
      <c r="R14" s="2">
        <v>0.57099999999999995</v>
      </c>
      <c r="S14" s="2">
        <v>0.14299999999999999</v>
      </c>
      <c r="T14" s="2">
        <v>0.14299999999999999</v>
      </c>
    </row>
    <row r="15" spans="1:20" ht="17.25" thickBot="1" x14ac:dyDescent="0.3">
      <c r="A15" s="1" t="s">
        <v>46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2">
        <v>0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</row>
    <row r="16" spans="1:20" ht="15.75" thickBot="1" x14ac:dyDescent="0.3">
      <c r="A16" s="1" t="s">
        <v>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5.75" thickBot="1" x14ac:dyDescent="0.3">
      <c r="A17" s="1" t="s">
        <v>47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0.5</v>
      </c>
      <c r="P17" s="2">
        <v>0.5</v>
      </c>
      <c r="Q17" s="2">
        <v>0</v>
      </c>
      <c r="R17" s="3">
        <v>1</v>
      </c>
      <c r="S17" s="2">
        <v>0.5</v>
      </c>
      <c r="T17" s="2">
        <v>0.5</v>
      </c>
    </row>
    <row r="18" spans="1:20" ht="15.75" thickBot="1" x14ac:dyDescent="0.3">
      <c r="A18" s="1" t="s">
        <v>48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0.5</v>
      </c>
      <c r="I18" s="2">
        <v>0.5</v>
      </c>
      <c r="J18" s="2">
        <v>0.5</v>
      </c>
      <c r="K18" s="2">
        <v>0.5</v>
      </c>
      <c r="L18" s="2">
        <v>0.5</v>
      </c>
      <c r="M18" s="2">
        <v>0.5</v>
      </c>
      <c r="N18" s="2">
        <v>0.5</v>
      </c>
      <c r="O18" s="2">
        <v>0.5</v>
      </c>
      <c r="P18" s="2">
        <v>0.5</v>
      </c>
      <c r="Q18" s="3">
        <v>1</v>
      </c>
      <c r="R18" s="2">
        <v>0</v>
      </c>
      <c r="S18" s="2">
        <v>0.5</v>
      </c>
      <c r="T18" s="2">
        <v>0.5</v>
      </c>
    </row>
    <row r="19" spans="1:20" ht="16.5" x14ac:dyDescent="0.25">
      <c r="A19" s="7" t="s">
        <v>53</v>
      </c>
      <c r="B19" s="5">
        <v>0</v>
      </c>
      <c r="C19" s="5">
        <v>0</v>
      </c>
      <c r="D19" s="5">
        <v>0</v>
      </c>
      <c r="E19" s="5">
        <v>0</v>
      </c>
      <c r="F19" s="5">
        <v>0.66700000000000004</v>
      </c>
      <c r="G19" s="5">
        <v>0</v>
      </c>
      <c r="H19" s="5">
        <v>0.33300000000000002</v>
      </c>
      <c r="I19" s="5">
        <v>0</v>
      </c>
      <c r="J19" s="5">
        <v>0</v>
      </c>
      <c r="K19" s="5">
        <v>0.33300000000000002</v>
      </c>
      <c r="L19" s="5">
        <v>0.25</v>
      </c>
      <c r="M19" s="5">
        <v>0.25</v>
      </c>
      <c r="N19" s="5">
        <v>0.25</v>
      </c>
      <c r="O19" s="5">
        <v>0</v>
      </c>
      <c r="P19" s="5">
        <v>0</v>
      </c>
      <c r="Q19" s="5">
        <v>0.33300000000000002</v>
      </c>
      <c r="R19" s="5">
        <v>0.33300000000000002</v>
      </c>
      <c r="S19" s="5">
        <v>0</v>
      </c>
      <c r="T19" s="6">
        <v>1</v>
      </c>
    </row>
    <row r="20" spans="1:20" ht="17.25" thickBot="1" x14ac:dyDescent="0.3">
      <c r="A20" s="1" t="s">
        <v>50</v>
      </c>
      <c r="B20" s="2">
        <v>0</v>
      </c>
      <c r="C20" s="2">
        <v>0</v>
      </c>
      <c r="D20" s="2">
        <v>0</v>
      </c>
      <c r="E20" s="2">
        <v>0</v>
      </c>
      <c r="F20" s="2">
        <v>0.33300000000000002</v>
      </c>
      <c r="G20" s="2">
        <v>0</v>
      </c>
      <c r="H20" s="2">
        <v>0.66700000000000004</v>
      </c>
      <c r="I20" s="2">
        <v>0</v>
      </c>
      <c r="J20" s="3">
        <v>1</v>
      </c>
      <c r="K20" s="2">
        <v>0.66700000000000004</v>
      </c>
      <c r="L20" s="2">
        <v>0.75</v>
      </c>
      <c r="M20" s="2">
        <v>0.75</v>
      </c>
      <c r="N20" s="2">
        <v>0.75</v>
      </c>
      <c r="O20" s="3">
        <v>1</v>
      </c>
      <c r="P20" s="3">
        <v>1</v>
      </c>
      <c r="Q20" s="2">
        <v>0.66700000000000004</v>
      </c>
      <c r="R20" s="2">
        <v>0.66700000000000004</v>
      </c>
      <c r="S20" s="3">
        <v>1</v>
      </c>
      <c r="T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B94F-3CDC-44E0-B3FF-676344E9D6AC}">
  <dimension ref="A1:D20"/>
  <sheetViews>
    <sheetView tabSelected="1" zoomScale="118" zoomScaleNormal="118" workbookViewId="0">
      <selection activeCell="F12" sqref="F12"/>
    </sheetView>
  </sheetViews>
  <sheetFormatPr baseColWidth="10" defaultRowHeight="15" x14ac:dyDescent="0.25"/>
  <cols>
    <col min="1" max="1" width="28.28515625" customWidth="1"/>
  </cols>
  <sheetData>
    <row r="1" spans="1:4" x14ac:dyDescent="0.25">
      <c r="A1" s="19"/>
      <c r="B1" s="20" t="s">
        <v>54</v>
      </c>
      <c r="C1" s="20" t="s">
        <v>55</v>
      </c>
      <c r="D1" s="21" t="s">
        <v>56</v>
      </c>
    </row>
    <row r="2" spans="1:4" x14ac:dyDescent="0.25">
      <c r="A2" s="24" t="s">
        <v>33</v>
      </c>
      <c r="B2" s="22">
        <v>0.498</v>
      </c>
      <c r="C2" s="22">
        <v>0.49</v>
      </c>
      <c r="D2" s="23">
        <v>0.50900000000000001</v>
      </c>
    </row>
    <row r="3" spans="1:4" x14ac:dyDescent="0.25">
      <c r="A3" s="24" t="s">
        <v>34</v>
      </c>
      <c r="B3" s="22">
        <v>0.08</v>
      </c>
      <c r="C3" s="22">
        <v>6.5000000000000002E-2</v>
      </c>
      <c r="D3" s="23">
        <v>9.0999999999999998E-2</v>
      </c>
    </row>
    <row r="4" spans="1:4" x14ac:dyDescent="0.25">
      <c r="A4" s="24" t="s">
        <v>35</v>
      </c>
      <c r="B4" s="22">
        <v>0.65600000000000003</v>
      </c>
      <c r="C4" s="22">
        <v>0.621</v>
      </c>
      <c r="D4" s="23">
        <v>0.65800000000000003</v>
      </c>
    </row>
    <row r="5" spans="1:4" x14ac:dyDescent="0.25">
      <c r="A5" s="24" t="s">
        <v>36</v>
      </c>
      <c r="B5" s="22">
        <f>0.387+0.286+0.333+0.555+0.001</f>
        <v>1.5619999999999998</v>
      </c>
      <c r="C5" s="22">
        <f>0.152+0+0+0.589+0</f>
        <v>0.74099999999999999</v>
      </c>
      <c r="D5" s="23">
        <f>0.283+0.286+0+0.303+0</f>
        <v>0.87199999999999989</v>
      </c>
    </row>
    <row r="6" spans="1:4" x14ac:dyDescent="0.25">
      <c r="A6" s="24" t="s">
        <v>37</v>
      </c>
      <c r="B6" s="22">
        <v>0.13</v>
      </c>
      <c r="C6" s="22">
        <v>0.13800000000000001</v>
      </c>
      <c r="D6" s="23">
        <v>0.13300000000000001</v>
      </c>
    </row>
    <row r="7" spans="1:4" x14ac:dyDescent="0.25">
      <c r="A7" s="24" t="s">
        <v>38</v>
      </c>
      <c r="B7" s="22">
        <v>4.2999999999999997E-2</v>
      </c>
      <c r="C7" s="22">
        <v>3.7999999999999999E-2</v>
      </c>
      <c r="D7" s="23">
        <v>5.8999999999999997E-2</v>
      </c>
    </row>
    <row r="8" spans="1:4" x14ac:dyDescent="0.25">
      <c r="A8" s="24" t="s">
        <v>39</v>
      </c>
      <c r="B8" s="22"/>
      <c r="C8" s="22"/>
      <c r="D8" s="23"/>
    </row>
    <row r="9" spans="1:4" x14ac:dyDescent="0.25">
      <c r="A9" s="24" t="s">
        <v>40</v>
      </c>
      <c r="B9" s="22">
        <v>50</v>
      </c>
      <c r="C9" s="22">
        <v>30</v>
      </c>
      <c r="D9" s="23">
        <v>42</v>
      </c>
    </row>
    <row r="10" spans="1:4" x14ac:dyDescent="0.25">
      <c r="A10" s="24" t="s">
        <v>41</v>
      </c>
      <c r="B10" s="22">
        <v>39</v>
      </c>
      <c r="C10" s="22">
        <v>35</v>
      </c>
      <c r="D10" s="23">
        <v>42</v>
      </c>
    </row>
    <row r="11" spans="1:4" x14ac:dyDescent="0.25">
      <c r="A11" s="24" t="s">
        <v>42</v>
      </c>
      <c r="B11" s="22">
        <v>1462.2</v>
      </c>
      <c r="C11" s="22">
        <v>1587.8</v>
      </c>
      <c r="D11" s="23">
        <v>1551.2</v>
      </c>
    </row>
    <row r="12" spans="1:4" x14ac:dyDescent="0.25">
      <c r="A12" s="24" t="s">
        <v>53</v>
      </c>
      <c r="B12" s="22"/>
      <c r="C12" s="22"/>
      <c r="D12" s="23"/>
    </row>
    <row r="13" spans="1:4" x14ac:dyDescent="0.25">
      <c r="A13" s="24" t="s">
        <v>50</v>
      </c>
      <c r="B13" s="22"/>
      <c r="C13" s="22"/>
      <c r="D13" s="23"/>
    </row>
    <row r="14" spans="1:4" x14ac:dyDescent="0.25">
      <c r="A14" s="24" t="s">
        <v>47</v>
      </c>
      <c r="B14" s="22">
        <v>1573.2</v>
      </c>
      <c r="C14" s="22">
        <v>1476.8</v>
      </c>
      <c r="D14" s="23">
        <v>1437.9</v>
      </c>
    </row>
    <row r="15" spans="1:4" x14ac:dyDescent="0.25">
      <c r="A15" s="24" t="s">
        <v>48</v>
      </c>
      <c r="B15" s="22">
        <v>577</v>
      </c>
      <c r="C15" s="22">
        <v>547.79999999999995</v>
      </c>
      <c r="D15" s="23">
        <v>623.4</v>
      </c>
    </row>
    <row r="16" spans="1:4" x14ac:dyDescent="0.25">
      <c r="A16" s="24" t="s">
        <v>43</v>
      </c>
      <c r="B16" s="22"/>
      <c r="C16" s="22"/>
      <c r="D16" s="23"/>
    </row>
    <row r="17" spans="1:4" x14ac:dyDescent="0.25">
      <c r="A17" s="24" t="s">
        <v>44</v>
      </c>
      <c r="B17" s="22"/>
      <c r="C17" s="22"/>
      <c r="D17" s="23"/>
    </row>
    <row r="18" spans="1:4" x14ac:dyDescent="0.25">
      <c r="A18" s="24" t="s">
        <v>45</v>
      </c>
      <c r="B18" s="22"/>
      <c r="C18" s="22"/>
      <c r="D18" s="23"/>
    </row>
    <row r="19" spans="1:4" x14ac:dyDescent="0.25">
      <c r="A19" s="24" t="s">
        <v>46</v>
      </c>
      <c r="B19" s="28">
        <v>62.176000000000002</v>
      </c>
      <c r="C19" s="22">
        <f>B19</f>
        <v>62.176000000000002</v>
      </c>
      <c r="D19" s="23">
        <v>140.476</v>
      </c>
    </row>
    <row r="20" spans="1:4" ht="15.75" thickBot="1" x14ac:dyDescent="0.3">
      <c r="A20" s="25" t="s">
        <v>49</v>
      </c>
      <c r="B20" s="26"/>
      <c r="C20" s="26"/>
      <c r="D20" s="2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A1C47687513545B1B8691B1F7DA43C" ma:contentTypeVersion="7" ma:contentTypeDescription="Crear nuevo documento." ma:contentTypeScope="" ma:versionID="bc1f9d2dd57fc408feb27482a7834f68">
  <xsd:schema xmlns:xsd="http://www.w3.org/2001/XMLSchema" xmlns:xs="http://www.w3.org/2001/XMLSchema" xmlns:p="http://schemas.microsoft.com/office/2006/metadata/properties" xmlns:ns2="aab54eb7-ac86-458e-9e90-e9eb67fa580c" targetNamespace="http://schemas.microsoft.com/office/2006/metadata/properties" ma:root="true" ma:fieldsID="d92e98423f27f37b915a3ffc4c772787" ns2:_="">
    <xsd:import namespace="aab54eb7-ac86-458e-9e90-e9eb67fa580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54eb7-ac86-458e-9e90-e9eb67fa580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ab54eb7-ac86-458e-9e90-e9eb67fa580c" xsi:nil="true"/>
  </documentManagement>
</p:properties>
</file>

<file path=customXml/itemProps1.xml><?xml version="1.0" encoding="utf-8"?>
<ds:datastoreItem xmlns:ds="http://schemas.openxmlformats.org/officeDocument/2006/customXml" ds:itemID="{8A9C5D14-4D40-44D1-B960-95B2E7E8E549}"/>
</file>

<file path=customXml/itemProps2.xml><?xml version="1.0" encoding="utf-8"?>
<ds:datastoreItem xmlns:ds="http://schemas.openxmlformats.org/officeDocument/2006/customXml" ds:itemID="{90519ECC-57A7-4D5F-BE5D-B6A5AEE2CF18}"/>
</file>

<file path=customXml/itemProps3.xml><?xml version="1.0" encoding="utf-8"?>
<ds:datastoreItem xmlns:ds="http://schemas.openxmlformats.org/officeDocument/2006/customXml" ds:itemID="{B34CC8E3-195C-483B-B49F-D68697F28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Cluster Matrix</vt:lpstr>
      <vt:lpstr>Unweighted Matrix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Pablo Sepúlveda</cp:lastModifiedBy>
  <dcterms:created xsi:type="dcterms:W3CDTF">2021-06-29T16:47:23Z</dcterms:created>
  <dcterms:modified xsi:type="dcterms:W3CDTF">2021-07-08T05:35:40Z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0x01010043A1C47687513545B1B8691B1F7DA43C</vt:lpwstr>
  </property>
</Properties>
</file>