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stemas/Documents/"/>
    </mc:Choice>
  </mc:AlternateContent>
  <xr:revisionPtr revIDLastSave="0" documentId="13_ncr:1_{DD4F94F9-D326-004B-AA3E-99A4D75B5BAE}" xr6:coauthVersionLast="47" xr6:coauthVersionMax="47" xr10:uidLastSave="{00000000-0000-0000-0000-000000000000}"/>
  <bookViews>
    <workbookView xWindow="3300" yWindow="460" windowWidth="31320" windowHeight="18700" xr2:uid="{B0455ACF-574D-49C4-8BE3-22CBF1537811}"/>
  </bookViews>
  <sheets>
    <sheet name="Portafolio de proyectos" sheetId="4" r:id="rId1"/>
    <sheet name="Tiempo extra sencillo" sheetId="1" r:id="rId2"/>
    <sheet name="Agregar dir. a prenomina y repo" sheetId="2" r:id="rId3"/>
    <sheet name="Comportamientos de mov IMSS" sheetId="3" r:id="rId4"/>
    <sheet name="Agregar dom fiscal ficha tecnic" sheetId="5" r:id="rId5"/>
    <sheet name="Cambios en incapacidades R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6" l="1"/>
  <c r="E55" i="6"/>
  <c r="E53" i="6"/>
  <c r="E51" i="6"/>
  <c r="E49" i="6"/>
  <c r="E47" i="6"/>
  <c r="E45" i="6"/>
  <c r="E43" i="6"/>
  <c r="E41" i="6"/>
  <c r="F31" i="6"/>
  <c r="F59" i="6"/>
  <c r="E81" i="6"/>
  <c r="E79" i="6"/>
  <c r="E77" i="6"/>
  <c r="E75" i="6"/>
  <c r="E73" i="6"/>
  <c r="E71" i="6"/>
  <c r="F69" i="6"/>
  <c r="E67" i="6"/>
  <c r="E65" i="6"/>
  <c r="E63" i="6"/>
  <c r="E61" i="6"/>
  <c r="E39" i="6"/>
  <c r="E37" i="6"/>
  <c r="E35" i="6"/>
  <c r="E33" i="6"/>
  <c r="E29" i="6"/>
  <c r="E27" i="6"/>
  <c r="F25" i="6"/>
  <c r="E23" i="6"/>
  <c r="E21" i="6"/>
  <c r="F19" i="6"/>
  <c r="D18" i="6"/>
  <c r="F31" i="1"/>
  <c r="F31" i="5"/>
  <c r="E65" i="5"/>
  <c r="E63" i="5"/>
  <c r="E61" i="5"/>
  <c r="E59" i="5"/>
  <c r="E57" i="5"/>
  <c r="E55" i="5"/>
  <c r="F53" i="5"/>
  <c r="E51" i="5"/>
  <c r="E49" i="5"/>
  <c r="E47" i="5"/>
  <c r="E45" i="5"/>
  <c r="F43" i="5"/>
  <c r="E39" i="5"/>
  <c r="E37" i="5"/>
  <c r="E35" i="5"/>
  <c r="E33" i="5"/>
  <c r="E29" i="5"/>
  <c r="E27" i="5"/>
  <c r="F25" i="5"/>
  <c r="E23" i="5"/>
  <c r="E21" i="5"/>
  <c r="E19" i="5" s="1"/>
  <c r="F19" i="5"/>
  <c r="D18" i="5"/>
  <c r="F31" i="3"/>
  <c r="E51" i="3"/>
  <c r="E63" i="3"/>
  <c r="E53" i="3"/>
  <c r="E49" i="3"/>
  <c r="E47" i="3"/>
  <c r="E45" i="3"/>
  <c r="E37" i="3"/>
  <c r="E43" i="3"/>
  <c r="D35" i="3"/>
  <c r="D33" i="3"/>
  <c r="E55" i="3"/>
  <c r="E57" i="3"/>
  <c r="E59" i="3"/>
  <c r="E61" i="3"/>
  <c r="E25" i="6" l="1"/>
  <c r="E69" i="6"/>
  <c r="E59" i="6"/>
  <c r="E19" i="6"/>
  <c r="E31" i="6"/>
  <c r="E31" i="5"/>
  <c r="E53" i="5"/>
  <c r="E25" i="5"/>
  <c r="E43" i="5"/>
  <c r="E41" i="3"/>
  <c r="E39" i="3"/>
  <c r="E35" i="3"/>
  <c r="E87" i="3"/>
  <c r="E85" i="3"/>
  <c r="E83" i="3"/>
  <c r="E81" i="3"/>
  <c r="E79" i="3"/>
  <c r="E77" i="3"/>
  <c r="F75" i="3"/>
  <c r="E73" i="3"/>
  <c r="E71" i="3"/>
  <c r="E69" i="3"/>
  <c r="E67" i="3"/>
  <c r="F65" i="3"/>
  <c r="E33" i="3"/>
  <c r="E29" i="3"/>
  <c r="E27" i="3"/>
  <c r="F25" i="3"/>
  <c r="E23" i="3"/>
  <c r="E21" i="3"/>
  <c r="F19" i="3"/>
  <c r="D18" i="3"/>
  <c r="F31" i="2"/>
  <c r="E47" i="2"/>
  <c r="E45" i="2"/>
  <c r="E43" i="2"/>
  <c r="E71" i="2"/>
  <c r="E69" i="2"/>
  <c r="E67" i="2"/>
  <c r="E65" i="2"/>
  <c r="E63" i="2"/>
  <c r="E61" i="2"/>
  <c r="F59" i="2"/>
  <c r="E57" i="2"/>
  <c r="E55" i="2"/>
  <c r="E53" i="2"/>
  <c r="E51" i="2"/>
  <c r="F49" i="2"/>
  <c r="E41" i="2"/>
  <c r="E39" i="2"/>
  <c r="E37" i="2"/>
  <c r="E35" i="2"/>
  <c r="E33" i="2"/>
  <c r="E29" i="2"/>
  <c r="E27" i="2"/>
  <c r="F25" i="2"/>
  <c r="E23" i="2"/>
  <c r="E21" i="2"/>
  <c r="F19" i="2"/>
  <c r="D18" i="2"/>
  <c r="F51" i="1"/>
  <c r="E18" i="6" l="1"/>
  <c r="E18" i="5"/>
  <c r="E75" i="3"/>
  <c r="E25" i="3"/>
  <c r="E19" i="3"/>
  <c r="E65" i="3"/>
  <c r="E31" i="3"/>
  <c r="E31" i="2"/>
  <c r="E49" i="2"/>
  <c r="E19" i="2"/>
  <c r="E25" i="2"/>
  <c r="E59" i="2"/>
  <c r="F41" i="1"/>
  <c r="D18" i="1"/>
  <c r="F25" i="1"/>
  <c r="F19" i="1"/>
  <c r="E61" i="1"/>
  <c r="E63" i="1"/>
  <c r="E59" i="1"/>
  <c r="E57" i="1"/>
  <c r="E55" i="1"/>
  <c r="E53" i="1"/>
  <c r="E39" i="1"/>
  <c r="E37" i="1"/>
  <c r="E35" i="1"/>
  <c r="E33" i="1"/>
  <c r="E29" i="1"/>
  <c r="E27" i="1"/>
  <c r="E49" i="1"/>
  <c r="E47" i="1"/>
  <c r="E45" i="1"/>
  <c r="E43" i="1"/>
  <c r="E23" i="1"/>
  <c r="E21" i="1"/>
  <c r="E18" i="3" l="1"/>
  <c r="E18" i="2"/>
  <c r="E25" i="1"/>
  <c r="E31" i="1"/>
  <c r="E51" i="1"/>
  <c r="E19" i="1"/>
  <c r="E41" i="1"/>
  <c r="E18" i="1" l="1"/>
</calcChain>
</file>

<file path=xl/sharedStrings.xml><?xml version="1.0" encoding="utf-8"?>
<sst xmlns="http://schemas.openxmlformats.org/spreadsheetml/2006/main" count="2529" uniqueCount="159">
  <si>
    <t>Nombre del Proyecto</t>
  </si>
  <si>
    <t>No. de Proyecto:</t>
  </si>
  <si>
    <t>PM Responsable:</t>
  </si>
  <si>
    <t>CC cliente:</t>
  </si>
  <si>
    <t>Cliente:</t>
  </si>
  <si>
    <t>Fecha inicio:</t>
  </si>
  <si>
    <t>/           /</t>
  </si>
  <si>
    <t>Departamento del cliente</t>
  </si>
  <si>
    <t>Fecha fin:</t>
  </si>
  <si>
    <t>/             /</t>
  </si>
  <si>
    <t>No.</t>
  </si>
  <si>
    <t>Actividad</t>
  </si>
  <si>
    <t>Ponderación Total</t>
  </si>
  <si>
    <t>Avance Ponderado</t>
  </si>
  <si>
    <t>Avance por actividad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</si>
  <si>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</si>
  <si>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</si>
  <si>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</si>
  <si>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</si>
  <si>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</si>
  <si>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</si>
  <si>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</si>
  <si>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</si>
  <si>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</si>
  <si>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</si>
  <si>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</si>
  <si>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</si>
  <si>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</t>
  </si>
  <si>
    <t>M</t>
  </si>
  <si>
    <t>I</t>
  </si>
  <si>
    <t>J</t>
  </si>
  <si>
    <t>V</t>
  </si>
  <si>
    <t>S</t>
  </si>
  <si>
    <t>D</t>
  </si>
  <si>
    <t>R</t>
  </si>
  <si>
    <t>Usuario</t>
  </si>
  <si>
    <t>Project Manager</t>
  </si>
  <si>
    <t>Autorizador</t>
  </si>
  <si>
    <t>Levantamiento</t>
  </si>
  <si>
    <t>Llenado de fmt de Levantamiento de requerimientos</t>
  </si>
  <si>
    <t>Analisis y Evaluacion de requerimiento por comite tecnico</t>
  </si>
  <si>
    <t>Diseño</t>
  </si>
  <si>
    <t>Presentación diseño, tiempo y recursos</t>
  </si>
  <si>
    <t>Firma de autorización de stakeholdes</t>
  </si>
  <si>
    <t>Desarrollo</t>
  </si>
  <si>
    <t>Pruebas Q&amp;A</t>
  </si>
  <si>
    <t>Despliegue en servidor de Q&amp;A</t>
  </si>
  <si>
    <t>Pruebas unitarias e integrales por Q&amp;A</t>
  </si>
  <si>
    <t>Pruebas de funcionalidad con usuario final</t>
  </si>
  <si>
    <t>Firma de VoBo de pruebas de usuario final</t>
  </si>
  <si>
    <t>Producción</t>
  </si>
  <si>
    <t>Entrega de manual de usuario</t>
  </si>
  <si>
    <t>Capacitación a usuarios finales</t>
  </si>
  <si>
    <t>Entrega de manual tecnico para despliegue en producción a Infra</t>
  </si>
  <si>
    <t>Programación de ventana de mantenimiento para despliegue en producción</t>
  </si>
  <si>
    <t>Despliegue en producción</t>
  </si>
  <si>
    <t>Seguimiento de soporte</t>
  </si>
  <si>
    <t>Francisco Ramirez</t>
  </si>
  <si>
    <t>Dir Rh</t>
  </si>
  <si>
    <t>Corporativo</t>
  </si>
  <si>
    <t>Dir finanzas</t>
  </si>
  <si>
    <t>Gte Infra</t>
  </si>
  <si>
    <t>I,C,A</t>
  </si>
  <si>
    <t>I,C</t>
  </si>
  <si>
    <t>Ing. Francisco Ramirez</t>
  </si>
  <si>
    <t>Agregar Campos para tiempo extra sencillo</t>
  </si>
  <si>
    <t>Nominas</t>
  </si>
  <si>
    <t>Vicente Arenas</t>
  </si>
  <si>
    <t>Ivan Anguinao</t>
  </si>
  <si>
    <t>Agregar columna Descanso Laborado x1  a la prenomina</t>
  </si>
  <si>
    <t>Agregar columna Total descanso laborado x1 a la prenomina</t>
  </si>
  <si>
    <t>Agregar columna Descanso Laborado x1  al exporte de excel</t>
  </si>
  <si>
    <t>Agregar columna Total descanso laborado x1 al exporte de Excel</t>
  </si>
  <si>
    <t>Ivan Anguiano</t>
  </si>
  <si>
    <t>Modificar guardado de direccion en el llenado de la ficha tecnica</t>
  </si>
  <si>
    <t>Actualizar de forma masiva el historico de registros en ficha tecnica</t>
  </si>
  <si>
    <t>Agregar direccion al reporte de bajas altas</t>
  </si>
  <si>
    <t>Agregar direccion a la prenomina</t>
  </si>
  <si>
    <t>Agregar direccion al exporte de excel de la prenomina</t>
  </si>
  <si>
    <t>Agregar campos de direccion a prenomina y reportes altas bajas</t>
  </si>
  <si>
    <t>Agregar direccion a los finiquitos</t>
  </si>
  <si>
    <t>Agregar sueldo bruto e integreado a los finiquitos</t>
  </si>
  <si>
    <t>Agregar la CLABE al reporte de altas y bajas</t>
  </si>
  <si>
    <t xml:space="preserve">Comportamientos de movimientos IMSS  </t>
  </si>
  <si>
    <t>Nominas e IMSS</t>
  </si>
  <si>
    <t>31-Mzo-2022</t>
  </si>
  <si>
    <t>Vicente Arenas y Virginia</t>
  </si>
  <si>
    <t>Nominas / IMSS</t>
  </si>
  <si>
    <t>Total</t>
  </si>
  <si>
    <t>Prioridad</t>
  </si>
  <si>
    <t>Infraestructura</t>
  </si>
  <si>
    <t>Soporte</t>
  </si>
  <si>
    <t>TI latina</t>
  </si>
  <si>
    <t>Portafolio de Proyectos</t>
  </si>
  <si>
    <t>#</t>
  </si>
  <si>
    <t>%</t>
  </si>
  <si>
    <t> </t>
  </si>
  <si>
    <t>Gerencia Desarrollo</t>
  </si>
  <si>
    <t>Tiempo extra sencillo</t>
  </si>
  <si>
    <t>Cambio en movimiento del IMSS</t>
  </si>
  <si>
    <t>Cambios en incapacidades RH</t>
  </si>
  <si>
    <t>Generacion de codigos QR(Si funciona en Prod)</t>
  </si>
  <si>
    <t>Reporte de Servicios historico</t>
  </si>
  <si>
    <t>RFC generico</t>
  </si>
  <si>
    <t>Realizar Alta si la Baja tiene estatus Aprobado, lote asignado y marcado como Activo</t>
  </si>
  <si>
    <t>Realizar Baja si la Alta tiene estatus Aprobado, lote asignado y marcado como Activo</t>
  </si>
  <si>
    <t xml:space="preserve">En Alta-Baja an automatico haga el cambio de empresa </t>
  </si>
  <si>
    <t xml:space="preserve">Cuando se realice Baja-Alta la fecha de baja permanezca </t>
  </si>
  <si>
    <t>No permitir movimientos de Alta o Baja si el movimiento anterior no es el contrario y cumple las condiciones del punto 3.1</t>
  </si>
  <si>
    <t>Agregar la fecha de antiguedad a la ficha tecnica</t>
  </si>
  <si>
    <t>Agregar la fecha de antiguedad al proceso de Vacaciones</t>
  </si>
  <si>
    <t>Agregar la fecha de antiguedad al proceso de Finiquitos</t>
  </si>
  <si>
    <t>Agregar la fecha de antiguedad al proceso de aguinaldo</t>
  </si>
  <si>
    <t>Agregar la fecha de antiguedad al calculo del SDI</t>
  </si>
  <si>
    <t>No permitir capturar Altas o Bajas con retraso de 7 dias naturales apartir de la fecha actual</t>
  </si>
  <si>
    <t>En Altas-Bajas no podra ser menor la fecha de Alta a la de Baja</t>
  </si>
  <si>
    <t>No envie un movimiento de Alta hasta que no tenga el RFC, NSS, Salario y CURP</t>
  </si>
  <si>
    <t>Agregar validacion de CURP repetida a modulo de Soporte para editar el dato</t>
  </si>
  <si>
    <t xml:space="preserve">Que los Coord. Pueda editar movimientos rechazados </t>
  </si>
  <si>
    <t>Fase</t>
  </si>
  <si>
    <t>Rerporte corte servicios, cambios credencial Mspv y validacion de QR en prod</t>
  </si>
  <si>
    <t>En un reingreso solo cambie el estatus de Prospecto a Contratado si realiza el movimiento de Alta QUE NO PERMITA HACER AJUSTES DE SUELDO SI EL REGISTRO ESTA COMO BAJA)</t>
  </si>
  <si>
    <t>Diferencias en reporte de Facturistas Avisos</t>
  </si>
  <si>
    <t>Pruebas nuevo servidor VPS para RH</t>
  </si>
  <si>
    <t>Agregar direccion fiscal a ficha tecnica, prenomina y reportes</t>
  </si>
  <si>
    <t>Agregar la direccion fiscal a la ficha tecnica</t>
  </si>
  <si>
    <t>Agregar la direccion fiscal al reporte de Altas Bajas</t>
  </si>
  <si>
    <t>Agregar la direccion fiscal al reporte de finiquitos</t>
  </si>
  <si>
    <t>Agregar la direccion fisica y fiscal a la prenomina</t>
  </si>
  <si>
    <t>Graciela Sanchez yVicente Arenas</t>
  </si>
  <si>
    <t>Nominas / RH</t>
  </si>
  <si>
    <t>Agregar direccion fiscal a ficha tecnica</t>
  </si>
  <si>
    <t>Graciela Sanchez y Vicente Arenas</t>
  </si>
  <si>
    <t>Agregar dir. a prenomina y repo</t>
  </si>
  <si>
    <t>Rh</t>
  </si>
  <si>
    <t>Agregar direccion fiscal a aguinaldo</t>
  </si>
  <si>
    <t>Reporte de incapacidades con fecha inicio y fin y filtros por empleado y sucursal</t>
  </si>
  <si>
    <t>Que no permitan llenar incapacidades en prenomina si no esta activa una incapacidad</t>
  </si>
  <si>
    <t>Habilitar el formulario cuando un registro sea marcando con incapacidad</t>
  </si>
  <si>
    <t>Mostrar historial de incapacidades en la ficha tecnica en la pestaña de Laboral</t>
  </si>
  <si>
    <t>Formulario para captura de folio, fecha inicio, dias autorizados, fecha fin, tipo, ramo del seguro</t>
  </si>
  <si>
    <t>Generacion de credenciales para RH</t>
  </si>
  <si>
    <t>Espera de VoBo pro parte de Juridico</t>
  </si>
  <si>
    <t>Regimen de situacion fiscal</t>
  </si>
  <si>
    <t>Modulo para agregar incapacidades a la prenomina de forma manual</t>
  </si>
  <si>
    <t>Modulo para editar el Ramo del seguro</t>
  </si>
  <si>
    <t>Modulo para borrar las incapacidades o modificar estatus</t>
  </si>
  <si>
    <t>Transformar fmt AVERIGUACION DEL PROBABLE RIESGO DE TRABAJO al ST-7</t>
  </si>
  <si>
    <t>Manejar estatus para las incapacidades que son Riesgo de trabajo</t>
  </si>
  <si>
    <t>Llenado de fmt AVERIGUACION DEL PROBABLE RIESGO DE TRABAJO y que puedan adjuntar ST-7 escaneado</t>
  </si>
  <si>
    <t>Apartado para revision de incapacidades de tipo Riesgo de trabajo por parte del IMSS</t>
  </si>
  <si>
    <t>Coord. IMSS</t>
  </si>
  <si>
    <t>Validar reglas de fechas IMSS</t>
  </si>
  <si>
    <t>Modulo de busqueda por nombre o numero de empleado para nominas (catalogosaux/cambio_sucursal) mostrando la info del reporte de Infonavit</t>
  </si>
  <si>
    <t>Cambios en registro de CLABE interbancaria</t>
  </si>
  <si>
    <t>Cambios en registro de CLABE</t>
  </si>
  <si>
    <t>Agregar facturista a portal de Avisos</t>
  </si>
  <si>
    <t>Pruebas funcionamiento RH en VPS</t>
  </si>
  <si>
    <t>Agregar nuevo Dir a portal de Avisos y Dir de Armados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</si>
</sst>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 (Cuerpo)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8">
    <xf numFmtId="0" fontId="0" fillId="0" borderId="0" xfId="0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5" fillId="0" borderId="0" xfId="0" applyFont="1"/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5" fillId="2" borderId="0" xfId="0" applyFont="1" applyFill="1"/>
    <xf numFmtId="0" fontId="9" fillId="2" borderId="0" xfId="0" applyFont="1" applyFill="1" applyAlignment="1">
      <alignment horizontal="left"/>
    </xf>
    <xf numFmtId="0" fontId="0" fillId="2" borderId="7" xfId="0" applyFill="1" applyBorder="1"/>
    <xf numFmtId="0" fontId="5" fillId="2" borderId="0" xfId="0" applyFont="1" applyFill="1" applyAlignment="1">
      <alignment horizontal="center"/>
    </xf>
    <xf numFmtId="0" fontId="6" fillId="0" borderId="2" xfId="0" applyFont="1" applyBorder="1"/>
    <xf numFmtId="0" fontId="4" fillId="2" borderId="8" xfId="0" applyFont="1" applyFill="1" applyBorder="1"/>
    <xf numFmtId="0" fontId="5" fillId="2" borderId="1" xfId="0" applyFont="1" applyFill="1" applyBorder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/>
    <xf numFmtId="0" fontId="0" fillId="0" borderId="21" xfId="0" applyBorder="1"/>
    <xf numFmtId="0" fontId="0" fillId="0" borderId="22" xfId="0" applyBorder="1"/>
    <xf numFmtId="9" fontId="10" fillId="0" borderId="26" xfId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16" xfId="0" applyFont="1" applyBorder="1"/>
    <xf numFmtId="0" fontId="10" fillId="0" borderId="18" xfId="0" applyFont="1" applyBorder="1"/>
    <xf numFmtId="0" fontId="10" fillId="0" borderId="9" xfId="0" applyFont="1" applyBorder="1"/>
    <xf numFmtId="0" fontId="10" fillId="0" borderId="17" xfId="0" applyFont="1" applyBorder="1"/>
    <xf numFmtId="0" fontId="10" fillId="0" borderId="26" xfId="0" applyFont="1" applyBorder="1"/>
    <xf numFmtId="0" fontId="10" fillId="0" borderId="29" xfId="0" applyFont="1" applyBorder="1"/>
    <xf numFmtId="0" fontId="10" fillId="0" borderId="19" xfId="0" applyFont="1" applyBorder="1"/>
    <xf numFmtId="0" fontId="10" fillId="0" borderId="21" xfId="0" applyFont="1" applyBorder="1"/>
    <xf numFmtId="0" fontId="10" fillId="0" borderId="24" xfId="0" applyFont="1" applyBorder="1"/>
    <xf numFmtId="0" fontId="10" fillId="0" borderId="22" xfId="0" applyFont="1" applyBorder="1"/>
    <xf numFmtId="0" fontId="10" fillId="0" borderId="0" xfId="0" applyFont="1"/>
    <xf numFmtId="0" fontId="10" fillId="0" borderId="12" xfId="0" applyFont="1" applyBorder="1"/>
    <xf numFmtId="0" fontId="10" fillId="0" borderId="14" xfId="0" applyFont="1" applyBorder="1"/>
    <xf numFmtId="0" fontId="10" fillId="2" borderId="12" xfId="0" applyFont="1" applyFill="1" applyBorder="1"/>
    <xf numFmtId="0" fontId="10" fillId="3" borderId="12" xfId="0" applyFont="1" applyFill="1" applyBorder="1"/>
    <xf numFmtId="0" fontId="10" fillId="0" borderId="25" xfId="0" applyFont="1" applyBorder="1"/>
    <xf numFmtId="0" fontId="10" fillId="0" borderId="27" xfId="0" applyFont="1" applyBorder="1"/>
    <xf numFmtId="0" fontId="10" fillId="0" borderId="31" xfId="0" applyFont="1" applyBorder="1"/>
    <xf numFmtId="0" fontId="10" fillId="0" borderId="28" xfId="0" applyFont="1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/>
    <xf numFmtId="0" fontId="0" fillId="0" borderId="36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25" xfId="0" applyBorder="1"/>
    <xf numFmtId="0" fontId="0" fillId="0" borderId="2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1" xfId="0" applyBorder="1"/>
    <xf numFmtId="0" fontId="10" fillId="0" borderId="20" xfId="0" applyFont="1" applyBorder="1"/>
    <xf numFmtId="0" fontId="10" fillId="0" borderId="23" xfId="0" applyFont="1" applyBorder="1"/>
    <xf numFmtId="9" fontId="0" fillId="0" borderId="0" xfId="0" applyNumberFormat="1"/>
    <xf numFmtId="0" fontId="1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0" fillId="0" borderId="26" xfId="0" applyFont="1" applyBorder="1" applyAlignment="1">
      <alignment horizontal="center" vertical="center"/>
    </xf>
    <xf numFmtId="0" fontId="0" fillId="0" borderId="26" xfId="0" applyBorder="1" applyAlignment="1">
      <alignment textRotation="90"/>
    </xf>
    <xf numFmtId="0" fontId="0" fillId="0" borderId="20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21" xfId="0" applyFill="1" applyBorder="1"/>
    <xf numFmtId="0" fontId="10" fillId="0" borderId="16" xfId="0" applyFont="1" applyFill="1" applyBorder="1"/>
    <xf numFmtId="0" fontId="10" fillId="0" borderId="18" xfId="0" applyFont="1" applyFill="1" applyBorder="1"/>
    <xf numFmtId="0" fontId="10" fillId="0" borderId="9" xfId="0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0" xfId="0" applyFont="1" applyFill="1" applyBorder="1"/>
    <xf numFmtId="0" fontId="10" fillId="0" borderId="23" xfId="0" applyFont="1" applyFill="1" applyBorder="1"/>
    <xf numFmtId="0" fontId="10" fillId="0" borderId="19" xfId="0" applyFont="1" applyFill="1" applyBorder="1"/>
    <xf numFmtId="0" fontId="10" fillId="0" borderId="12" xfId="0" applyFont="1" applyFill="1" applyBorder="1"/>
    <xf numFmtId="0" fontId="0" fillId="0" borderId="34" xfId="0" applyFill="1" applyBorder="1"/>
    <xf numFmtId="0" fontId="10" fillId="0" borderId="21" xfId="0" applyFont="1" applyFill="1" applyBorder="1"/>
    <xf numFmtId="0" fontId="10" fillId="0" borderId="27" xfId="0" applyFont="1" applyFill="1" applyBorder="1"/>
    <xf numFmtId="0" fontId="15" fillId="4" borderId="12" xfId="0" applyFont="1" applyFill="1" applyBorder="1"/>
    <xf numFmtId="0" fontId="15" fillId="5" borderId="21" xfId="0" applyFont="1" applyFill="1" applyBorder="1"/>
    <xf numFmtId="0" fontId="0" fillId="2" borderId="32" xfId="0" applyFill="1" applyBorder="1"/>
    <xf numFmtId="0" fontId="0" fillId="3" borderId="25" xfId="0" applyFill="1" applyBorder="1"/>
    <xf numFmtId="0" fontId="15" fillId="0" borderId="12" xfId="0" applyFont="1" applyBorder="1"/>
    <xf numFmtId="0" fontId="15" fillId="0" borderId="21" xfId="0" applyFont="1" applyBorder="1"/>
    <xf numFmtId="0" fontId="10" fillId="0" borderId="12" xfId="0" applyFont="1" applyBorder="1" applyAlignment="1"/>
    <xf numFmtId="0" fontId="0" fillId="3" borderId="40" xfId="0" applyFill="1" applyBorder="1"/>
    <xf numFmtId="0" fontId="0" fillId="3" borderId="29" xfId="0" applyFill="1" applyBorder="1"/>
    <xf numFmtId="0" fontId="10" fillId="0" borderId="13" xfId="0" applyFont="1" applyBorder="1"/>
    <xf numFmtId="0" fontId="16" fillId="0" borderId="0" xfId="0" applyFont="1"/>
    <xf numFmtId="0" fontId="0" fillId="2" borderId="0" xfId="0" applyFont="1" applyFill="1"/>
    <xf numFmtId="0" fontId="0" fillId="0" borderId="0" xfId="0" applyFont="1"/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10" fillId="0" borderId="26" xfId="1" applyFont="1" applyBorder="1" applyAlignment="1">
      <alignment horizontal="center" vertical="center"/>
    </xf>
    <xf numFmtId="0" fontId="0" fillId="6" borderId="46" xfId="0" applyFill="1" applyBorder="1" applyAlignment="1"/>
    <xf numFmtId="0" fontId="0" fillId="6" borderId="29" xfId="0" applyFill="1" applyBorder="1" applyAlignment="1"/>
    <xf numFmtId="0" fontId="10" fillId="7" borderId="46" xfId="0" applyFont="1" applyFill="1" applyBorder="1" applyAlignment="1"/>
    <xf numFmtId="0" fontId="10" fillId="7" borderId="47" xfId="0" applyFont="1" applyFill="1" applyBorder="1" applyAlignment="1"/>
    <xf numFmtId="0" fontId="15" fillId="0" borderId="27" xfId="0" applyFont="1" applyBorder="1"/>
    <xf numFmtId="0" fontId="17" fillId="4" borderId="32" xfId="0" applyFont="1" applyFill="1" applyBorder="1"/>
    <xf numFmtId="0" fontId="17" fillId="5" borderId="45" xfId="0" applyFont="1" applyFill="1" applyBorder="1"/>
    <xf numFmtId="9" fontId="10" fillId="0" borderId="26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5" fillId="0" borderId="18" xfId="0" applyFont="1" applyBorder="1"/>
    <xf numFmtId="0" fontId="15" fillId="0" borderId="13" xfId="0" applyFont="1" applyBorder="1"/>
    <xf numFmtId="0" fontId="15" fillId="0" borderId="14" xfId="0" applyFont="1" applyBorder="1"/>
    <xf numFmtId="0" fontId="15" fillId="0" borderId="17" xfId="0" applyFont="1" applyBorder="1"/>
    <xf numFmtId="0" fontId="15" fillId="0" borderId="23" xfId="0" applyFont="1" applyBorder="1"/>
    <xf numFmtId="0" fontId="15" fillId="0" borderId="52" xfId="0" applyFont="1" applyBorder="1"/>
    <xf numFmtId="0" fontId="15" fillId="0" borderId="24" xfId="0" applyFont="1" applyBorder="1"/>
    <xf numFmtId="0" fontId="15" fillId="0" borderId="22" xfId="0" applyFont="1" applyBorder="1"/>
    <xf numFmtId="0" fontId="20" fillId="8" borderId="19" xfId="0" applyFont="1" applyFill="1" applyBorder="1"/>
    <xf numFmtId="0" fontId="20" fillId="8" borderId="23" xfId="0" applyFont="1" applyFill="1" applyBorder="1"/>
    <xf numFmtId="0" fontId="22" fillId="0" borderId="19" xfId="0" applyFont="1" applyBorder="1"/>
    <xf numFmtId="0" fontId="23" fillId="0" borderId="23" xfId="0" applyFont="1" applyBorder="1"/>
    <xf numFmtId="9" fontId="23" fillId="0" borderId="23" xfId="0" applyNumberFormat="1" applyFont="1" applyBorder="1"/>
    <xf numFmtId="0" fontId="0" fillId="9" borderId="37" xfId="0" applyFill="1" applyBorder="1"/>
    <xf numFmtId="0" fontId="0" fillId="9" borderId="34" xfId="0" applyFill="1" applyBorder="1"/>
    <xf numFmtId="0" fontId="0" fillId="9" borderId="27" xfId="0" applyFill="1" applyBorder="1"/>
    <xf numFmtId="9" fontId="10" fillId="0" borderId="26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2" fillId="0" borderId="19" xfId="0" applyFont="1" applyFill="1" applyBorder="1"/>
    <xf numFmtId="0" fontId="23" fillId="0" borderId="23" xfId="0" applyFont="1" applyFill="1" applyBorder="1"/>
    <xf numFmtId="9" fontId="23" fillId="0" borderId="23" xfId="0" applyNumberFormat="1" applyFont="1" applyFill="1" applyBorder="1"/>
    <xf numFmtId="0" fontId="0" fillId="0" borderId="0" xfId="0" applyFill="1"/>
    <xf numFmtId="9" fontId="10" fillId="0" borderId="26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0" borderId="0" xfId="0" applyFont="1"/>
    <xf numFmtId="0" fontId="17" fillId="5" borderId="25" xfId="0" applyFont="1" applyFill="1" applyBorder="1"/>
    <xf numFmtId="0" fontId="0" fillId="6" borderId="25" xfId="0" applyFill="1" applyBorder="1"/>
    <xf numFmtId="0" fontId="23" fillId="11" borderId="23" xfId="0" applyFont="1" applyFill="1" applyBorder="1"/>
    <xf numFmtId="0" fontId="23" fillId="0" borderId="12" xfId="0" applyFont="1" applyBorder="1"/>
    <xf numFmtId="0" fontId="23" fillId="0" borderId="61" xfId="0" applyFont="1" applyBorder="1"/>
    <xf numFmtId="0" fontId="19" fillId="8" borderId="55" xfId="0" applyFont="1" applyFill="1" applyBorder="1"/>
    <xf numFmtId="0" fontId="19" fillId="8" borderId="56" xfId="0" applyFont="1" applyFill="1" applyBorder="1"/>
    <xf numFmtId="0" fontId="19" fillId="8" borderId="59" xfId="0" applyFont="1" applyFill="1" applyBorder="1"/>
    <xf numFmtId="0" fontId="19" fillId="8" borderId="60" xfId="0" applyFont="1" applyFill="1" applyBorder="1"/>
    <xf numFmtId="0" fontId="19" fillId="8" borderId="57" xfId="0" applyFont="1" applyFill="1" applyBorder="1"/>
    <xf numFmtId="0" fontId="19" fillId="8" borderId="58" xfId="0" applyFont="1" applyFill="1" applyBorder="1"/>
    <xf numFmtId="0" fontId="19" fillId="8" borderId="21" xfId="0" applyFont="1" applyFill="1" applyBorder="1"/>
    <xf numFmtId="0" fontId="19" fillId="8" borderId="23" xfId="0" applyFont="1" applyFill="1" applyBorder="1"/>
    <xf numFmtId="0" fontId="20" fillId="8" borderId="58" xfId="0" applyFont="1" applyFill="1" applyBorder="1"/>
    <xf numFmtId="0" fontId="20" fillId="8" borderId="62" xfId="0" applyFont="1" applyFill="1" applyBorder="1"/>
    <xf numFmtId="0" fontId="21" fillId="0" borderId="13" xfId="0" applyFont="1" applyBorder="1"/>
    <xf numFmtId="0" fontId="21" fillId="0" borderId="18" xfId="0" applyFont="1" applyBorder="1"/>
    <xf numFmtId="0" fontId="21" fillId="0" borderId="12" xfId="0" applyFont="1" applyBorder="1"/>
    <xf numFmtId="0" fontId="12" fillId="0" borderId="9" xfId="0" applyFont="1" applyBorder="1" applyAlignment="1">
      <alignment horizontal="center" vertical="center"/>
    </xf>
    <xf numFmtId="0" fontId="12" fillId="0" borderId="41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9" xfId="0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10" fontId="10" fillId="0" borderId="40" xfId="1" applyNumberFormat="1" applyFont="1" applyBorder="1" applyAlignment="1">
      <alignment horizontal="center" vertical="center"/>
    </xf>
    <xf numFmtId="10" fontId="10" fillId="0" borderId="45" xfId="1" applyNumberFormat="1" applyFont="1" applyBorder="1" applyAlignment="1">
      <alignment horizontal="center" vertical="center"/>
    </xf>
    <xf numFmtId="10" fontId="10" fillId="0" borderId="19" xfId="1" applyNumberFormat="1" applyFont="1" applyBorder="1" applyAlignment="1">
      <alignment horizontal="center" vertical="center"/>
    </xf>
    <xf numFmtId="10" fontId="10" fillId="0" borderId="26" xfId="1" applyNumberFormat="1" applyFont="1" applyBorder="1" applyAlignment="1">
      <alignment horizontal="center" vertical="center"/>
    </xf>
    <xf numFmtId="9" fontId="10" fillId="0" borderId="22" xfId="1" applyFont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10" fontId="10" fillId="0" borderId="20" xfId="1" applyNumberFormat="1" applyFont="1" applyBorder="1" applyAlignment="1">
      <alignment horizontal="center" vertical="center"/>
    </xf>
    <xf numFmtId="10" fontId="10" fillId="0" borderId="16" xfId="1" applyNumberFormat="1" applyFont="1" applyBorder="1" applyAlignment="1">
      <alignment horizontal="center" vertical="center"/>
    </xf>
    <xf numFmtId="10" fontId="10" fillId="0" borderId="9" xfId="1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1" fillId="0" borderId="32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9" fontId="10" fillId="0" borderId="32" xfId="1" applyFont="1" applyBorder="1" applyAlignment="1">
      <alignment horizontal="center" vertical="center"/>
    </xf>
    <xf numFmtId="9" fontId="10" fillId="0" borderId="25" xfId="1" applyFont="1" applyBorder="1" applyAlignment="1">
      <alignment horizontal="center" vertical="center"/>
    </xf>
    <xf numFmtId="9" fontId="10" fillId="0" borderId="33" xfId="1" applyFont="1" applyBorder="1" applyAlignment="1">
      <alignment horizontal="center" vertical="center"/>
    </xf>
    <xf numFmtId="9" fontId="10" fillId="0" borderId="26" xfId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2" xfId="0" applyFont="1" applyBorder="1" applyAlignment="1">
      <alignment vertical="center"/>
    </xf>
    <xf numFmtId="0" fontId="12" fillId="0" borderId="43" xfId="0" applyFont="1" applyBorder="1" applyAlignment="1">
      <alignment vertical="center"/>
    </xf>
    <xf numFmtId="0" fontId="10" fillId="0" borderId="4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9" fontId="10" fillId="0" borderId="16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19" xfId="0" applyBorder="1" applyAlignment="1">
      <alignment horizontal="center" textRotation="90"/>
    </xf>
    <xf numFmtId="15" fontId="6" fillId="0" borderId="0" xfId="0" applyNumberFormat="1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9" fontId="10" fillId="0" borderId="20" xfId="1" applyFont="1" applyBorder="1" applyAlignment="1">
      <alignment horizontal="center" vertical="center"/>
    </xf>
    <xf numFmtId="9" fontId="10" fillId="0" borderId="28" xfId="1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9" fontId="10" fillId="0" borderId="35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0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10" fontId="10" fillId="0" borderId="10" xfId="1" applyNumberFormat="1" applyFont="1" applyBorder="1" applyAlignment="1">
      <alignment horizontal="center" vertical="center"/>
    </xf>
    <xf numFmtId="10" fontId="10" fillId="0" borderId="30" xfId="1" applyNumberFormat="1" applyFont="1" applyBorder="1" applyAlignment="1">
      <alignment horizontal="center" vertical="center"/>
    </xf>
    <xf numFmtId="9" fontId="10" fillId="0" borderId="41" xfId="1" applyFont="1" applyBorder="1" applyAlignment="1">
      <alignment horizontal="center" vertical="center"/>
    </xf>
    <xf numFmtId="9" fontId="10" fillId="0" borderId="44" xfId="1" applyFont="1" applyBorder="1" applyAlignment="1">
      <alignment horizontal="center" vertical="center"/>
    </xf>
    <xf numFmtId="10" fontId="15" fillId="0" borderId="40" xfId="0" applyNumberFormat="1" applyFont="1" applyBorder="1" applyAlignment="1">
      <alignment horizontal="center" vertical="center"/>
    </xf>
    <xf numFmtId="10" fontId="15" fillId="0" borderId="20" xfId="0" applyNumberFormat="1" applyFont="1" applyBorder="1" applyAlignment="1">
      <alignment horizontal="center" vertical="center"/>
    </xf>
    <xf numFmtId="10" fontId="15" fillId="0" borderId="53" xfId="0" applyNumberFormat="1" applyFont="1" applyBorder="1" applyAlignment="1">
      <alignment horizontal="center" vertical="center"/>
    </xf>
    <xf numFmtId="10" fontId="15" fillId="0" borderId="45" xfId="0" applyNumberFormat="1" applyFont="1" applyBorder="1" applyAlignment="1">
      <alignment horizontal="center" vertical="center"/>
    </xf>
    <xf numFmtId="0" fontId="12" fillId="9" borderId="41" xfId="0" applyFont="1" applyFill="1" applyBorder="1" applyAlignment="1">
      <alignment vertical="center"/>
    </xf>
    <xf numFmtId="0" fontId="12" fillId="9" borderId="44" xfId="0" applyFont="1" applyFill="1" applyBorder="1" applyAlignment="1">
      <alignment vertical="center"/>
    </xf>
    <xf numFmtId="0" fontId="12" fillId="0" borderId="41" xfId="0" applyFont="1" applyFill="1" applyBorder="1" applyAlignment="1">
      <alignment vertical="center"/>
    </xf>
    <xf numFmtId="0" fontId="12" fillId="0" borderId="44" xfId="0" applyFont="1" applyFill="1" applyBorder="1" applyAlignment="1">
      <alignment vertical="center"/>
    </xf>
    <xf numFmtId="0" fontId="18" fillId="0" borderId="53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8" fillId="0" borderId="54" xfId="0" applyFont="1" applyBorder="1" applyAlignment="1">
      <alignment vertical="center"/>
    </xf>
    <xf numFmtId="0" fontId="18" fillId="0" borderId="51" xfId="0" applyFont="1" applyBorder="1" applyAlignment="1">
      <alignment vertical="center"/>
    </xf>
    <xf numFmtId="9" fontId="15" fillId="0" borderId="54" xfId="0" applyNumberFormat="1" applyFont="1" applyBorder="1" applyAlignment="1">
      <alignment horizontal="center" vertical="center"/>
    </xf>
    <xf numFmtId="9" fontId="15" fillId="0" borderId="51" xfId="0" applyNumberFormat="1" applyFont="1" applyBorder="1" applyAlignment="1">
      <alignment horizontal="center" vertical="center"/>
    </xf>
    <xf numFmtId="0" fontId="12" fillId="0" borderId="22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0" fillId="0" borderId="54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65" xfId="0" applyFont="1" applyBorder="1" applyAlignment="1">
      <alignment vertical="center"/>
    </xf>
    <xf numFmtId="10" fontId="10" fillId="0" borderId="48" xfId="1" applyNumberFormat="1" applyFont="1" applyBorder="1" applyAlignment="1">
      <alignment horizontal="center" vertical="center"/>
    </xf>
    <xf numFmtId="9" fontId="10" fillId="0" borderId="54" xfId="1" applyFont="1" applyBorder="1" applyAlignment="1">
      <alignment horizontal="center" vertical="center"/>
    </xf>
    <xf numFmtId="0" fontId="12" fillId="10" borderId="65" xfId="0" applyFont="1" applyFill="1" applyBorder="1" applyAlignment="1">
      <alignment vertical="center"/>
    </xf>
    <xf numFmtId="0" fontId="12" fillId="10" borderId="44" xfId="0" applyFont="1" applyFill="1" applyBorder="1" applyAlignment="1">
      <alignment vertical="center"/>
    </xf>
    <xf numFmtId="0" fontId="12" fillId="0" borderId="65" xfId="0" applyFont="1" applyFill="1" applyBorder="1" applyAlignment="1">
      <alignment vertical="center"/>
    </xf>
    <xf numFmtId="0" fontId="11" fillId="0" borderId="53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4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9" fontId="10" fillId="0" borderId="53" xfId="1" applyFont="1" applyBorder="1" applyAlignment="1">
      <alignment horizontal="center" vertical="center"/>
    </xf>
    <xf numFmtId="9" fontId="10" fillId="0" borderId="45" xfId="1" applyFont="1" applyBorder="1" applyAlignment="1">
      <alignment horizontal="center" vertical="center"/>
    </xf>
    <xf numFmtId="9" fontId="10" fillId="0" borderId="48" xfId="1" applyFont="1" applyBorder="1" applyAlignment="1">
      <alignment horizontal="center" vertical="center"/>
    </xf>
    <xf numFmtId="9" fontId="10" fillId="0" borderId="30" xfId="1" applyFont="1" applyBorder="1" applyAlignment="1">
      <alignment horizontal="center" vertical="center"/>
    </xf>
    <xf numFmtId="9" fontId="10" fillId="0" borderId="65" xfId="1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8" fillId="0" borderId="54" xfId="0" applyFont="1" applyFill="1" applyBorder="1" applyAlignment="1">
      <alignment vertical="center"/>
    </xf>
    <xf numFmtId="0" fontId="18" fillId="0" borderId="51" xfId="0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252</xdr:col>
      <xdr:colOff>99203</xdr:colOff>
      <xdr:row>3</xdr:row>
      <xdr:rowOff>198782</xdr:rowOff>
    </xdr:from>
    <xdr:to>
      <xdr:col>368</xdr:col>
      <xdr:colOff>23916</xdr:colOff>
      <xdr:row>8</xdr:row>
      <xdr:rowOff>125906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AA69D2-54F2-4240-B245-E8F667F27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2950" y="827432"/>
          <a:ext cx="3529116" cy="917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252</xdr:col>
      <xdr:colOff>99203</xdr:colOff>
      <xdr:row>3</xdr:row>
      <xdr:rowOff>198782</xdr:rowOff>
    </xdr:from>
    <xdr:to>
      <xdr:col>284</xdr:col>
      <xdr:colOff>214416</xdr:colOff>
      <xdr:row>8</xdr:row>
      <xdr:rowOff>151306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9B9248-2D4B-DF42-BB31-CFDDEF5E8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3400" y="833782"/>
          <a:ext cx="4087916" cy="9177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252</xdr:col>
      <xdr:colOff>99203</xdr:colOff>
      <xdr:row>3</xdr:row>
      <xdr:rowOff>198782</xdr:rowOff>
    </xdr:from>
    <xdr:to>
      <xdr:col>284</xdr:col>
      <xdr:colOff>214415</xdr:colOff>
      <xdr:row>8</xdr:row>
      <xdr:rowOff>151306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CE1DA2-59CE-CC44-9AE4-6F64C4A2F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1400" y="833782"/>
          <a:ext cx="4087915" cy="9177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252</xdr:col>
      <xdr:colOff>99203</xdr:colOff>
      <xdr:row>3</xdr:row>
      <xdr:rowOff>198782</xdr:rowOff>
    </xdr:from>
    <xdr:to>
      <xdr:col>263</xdr:col>
      <xdr:colOff>150915</xdr:colOff>
      <xdr:row>8</xdr:row>
      <xdr:rowOff>176706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C351A2-F372-9E4F-A14D-5E392F8C7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79800" y="833782"/>
          <a:ext cx="1230415" cy="9431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252</xdr:col>
      <xdr:colOff>99203</xdr:colOff>
      <xdr:row>3</xdr:row>
      <xdr:rowOff>198782</xdr:rowOff>
    </xdr:from>
    <xdr:to>
      <xdr:col>256</xdr:col>
      <xdr:colOff>150915</xdr:colOff>
      <xdr:row>9</xdr:row>
      <xdr:rowOff>11606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41C94D-B295-254B-8968-0B6459295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7800" y="833782"/>
          <a:ext cx="404915" cy="968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F201-7614-F749-B32E-2340A3E1CE6D}">
  <dimension ref="A1:P22"/>
  <sheetViews>
    <sheetView tabSelected="1" workbookViewId="0">
      <selection activeCell="Q22" sqref="Q22"/>
    </sheetView>
  </sheetViews>
  <sheetFormatPr baseColWidth="10" defaultColWidth="9.1640625" defaultRowHeight="15" x14ac:dyDescent="0.2"/>
  <cols>
    <col min="1" max="1" width="4.5" bestFit="1" customWidth="1"/>
    <col min="2" max="2" width="47.6640625" bestFit="1" customWidth="1"/>
    <col min="8" max="13" width="0" hidden="1" customWidth="1"/>
  </cols>
  <sheetData>
    <row r="1" spans="1:16" ht="15" customHeight="1" x14ac:dyDescent="0.2">
      <c r="A1" s="156" t="s">
        <v>97</v>
      </c>
      <c r="B1" s="157"/>
      <c r="C1" s="160" t="s">
        <v>36</v>
      </c>
      <c r="D1" s="160"/>
      <c r="E1" s="160"/>
      <c r="F1" s="160"/>
      <c r="G1" s="160"/>
      <c r="H1" s="160"/>
      <c r="I1" s="160"/>
      <c r="J1" s="160"/>
      <c r="K1" s="160"/>
      <c r="L1" s="160"/>
      <c r="M1" s="157"/>
      <c r="N1" s="156" t="s">
        <v>88</v>
      </c>
      <c r="O1" s="161"/>
    </row>
    <row r="2" spans="1:16" ht="15" customHeight="1" x14ac:dyDescent="0.2">
      <c r="A2" s="158"/>
      <c r="B2" s="159"/>
      <c r="C2" s="164" t="s">
        <v>89</v>
      </c>
      <c r="D2" s="166"/>
      <c r="E2" s="167"/>
      <c r="F2" s="166" t="s">
        <v>44</v>
      </c>
      <c r="G2" s="167"/>
      <c r="H2" s="168" t="s">
        <v>90</v>
      </c>
      <c r="I2" s="167"/>
      <c r="J2" s="166" t="s">
        <v>91</v>
      </c>
      <c r="K2" s="167"/>
      <c r="L2" s="166" t="s">
        <v>92</v>
      </c>
      <c r="M2" s="167"/>
      <c r="N2" s="162"/>
      <c r="O2" s="163"/>
    </row>
    <row r="3" spans="1:16" ht="16" x14ac:dyDescent="0.2">
      <c r="A3" s="130" t="s">
        <v>10</v>
      </c>
      <c r="B3" s="131" t="s">
        <v>93</v>
      </c>
      <c r="C3" s="165"/>
      <c r="D3" s="131" t="s">
        <v>94</v>
      </c>
      <c r="E3" s="131" t="s">
        <v>95</v>
      </c>
      <c r="F3" s="131" t="s">
        <v>119</v>
      </c>
      <c r="G3" s="131" t="s">
        <v>95</v>
      </c>
      <c r="H3" s="131" t="s">
        <v>94</v>
      </c>
      <c r="I3" s="131" t="s">
        <v>95</v>
      </c>
      <c r="J3" s="131" t="s">
        <v>94</v>
      </c>
      <c r="K3" s="131" t="s">
        <v>95</v>
      </c>
      <c r="L3" s="131" t="s">
        <v>94</v>
      </c>
      <c r="M3" s="131" t="s">
        <v>95</v>
      </c>
      <c r="N3" s="131" t="s">
        <v>94</v>
      </c>
      <c r="O3" s="131" t="s">
        <v>95</v>
      </c>
    </row>
    <row r="4" spans="1:16" ht="16" x14ac:dyDescent="0.2">
      <c r="A4" s="132">
        <v>1</v>
      </c>
      <c r="B4" s="133" t="s">
        <v>98</v>
      </c>
      <c r="C4" s="133">
        <v>1</v>
      </c>
      <c r="D4" s="133" t="s">
        <v>96</v>
      </c>
      <c r="E4" s="134">
        <v>0</v>
      </c>
      <c r="F4" s="133">
        <v>5.6</v>
      </c>
      <c r="G4" s="134">
        <v>1</v>
      </c>
      <c r="H4" s="133" t="s">
        <v>96</v>
      </c>
      <c r="I4" s="134">
        <v>0</v>
      </c>
      <c r="J4" s="133">
        <v>0</v>
      </c>
      <c r="K4" s="134">
        <v>0</v>
      </c>
      <c r="L4" s="133">
        <v>0</v>
      </c>
      <c r="M4" s="134">
        <v>0</v>
      </c>
      <c r="N4" s="133">
        <v>0</v>
      </c>
      <c r="O4" s="134">
        <v>1</v>
      </c>
    </row>
    <row r="5" spans="1:16" s="145" customFormat="1" ht="16" x14ac:dyDescent="0.2">
      <c r="A5" s="142">
        <v>2</v>
      </c>
      <c r="B5" s="143" t="s">
        <v>133</v>
      </c>
      <c r="C5" s="143">
        <v>1</v>
      </c>
      <c r="D5" s="143" t="s">
        <v>96</v>
      </c>
      <c r="E5" s="144">
        <v>0</v>
      </c>
      <c r="F5" s="143">
        <v>5.6</v>
      </c>
      <c r="G5" s="144">
        <v>1</v>
      </c>
      <c r="H5" s="143" t="s">
        <v>96</v>
      </c>
      <c r="I5" s="144">
        <v>0</v>
      </c>
      <c r="J5" s="143">
        <v>0</v>
      </c>
      <c r="K5" s="144">
        <v>0</v>
      </c>
      <c r="L5" s="143">
        <v>0</v>
      </c>
      <c r="M5" s="144">
        <v>0</v>
      </c>
      <c r="N5" s="143">
        <v>0</v>
      </c>
      <c r="O5" s="144">
        <v>1</v>
      </c>
    </row>
    <row r="6" spans="1:16" s="145" customFormat="1" ht="16" x14ac:dyDescent="0.2">
      <c r="A6" s="142">
        <v>3</v>
      </c>
      <c r="B6" s="143" t="s">
        <v>99</v>
      </c>
      <c r="C6" s="143">
        <v>1</v>
      </c>
      <c r="D6" s="143" t="s">
        <v>96</v>
      </c>
      <c r="E6" s="144">
        <v>0</v>
      </c>
      <c r="F6" s="143">
        <v>5.6</v>
      </c>
      <c r="G6" s="144">
        <v>1</v>
      </c>
      <c r="H6" s="143" t="s">
        <v>96</v>
      </c>
      <c r="I6" s="144">
        <v>0</v>
      </c>
      <c r="J6" s="143">
        <v>0</v>
      </c>
      <c r="K6" s="144">
        <v>0</v>
      </c>
      <c r="L6" s="143">
        <v>0</v>
      </c>
      <c r="M6" s="144">
        <v>0</v>
      </c>
      <c r="N6" s="143">
        <v>0</v>
      </c>
      <c r="O6" s="144">
        <v>1</v>
      </c>
    </row>
    <row r="7" spans="1:16" ht="16" x14ac:dyDescent="0.2">
      <c r="A7" s="132">
        <v>4</v>
      </c>
      <c r="B7" s="133" t="s">
        <v>101</v>
      </c>
      <c r="C7" s="133">
        <v>2</v>
      </c>
      <c r="D7" s="133" t="s">
        <v>96</v>
      </c>
      <c r="E7" s="134">
        <v>0</v>
      </c>
      <c r="F7" s="133">
        <v>1</v>
      </c>
      <c r="G7" s="134">
        <v>0</v>
      </c>
      <c r="H7" s="133" t="s">
        <v>96</v>
      </c>
      <c r="I7" s="134">
        <v>0</v>
      </c>
      <c r="J7" s="133">
        <v>0</v>
      </c>
      <c r="K7" s="134">
        <v>0</v>
      </c>
      <c r="L7" s="133">
        <v>0</v>
      </c>
      <c r="M7" s="134">
        <v>0</v>
      </c>
      <c r="N7" s="133">
        <v>0</v>
      </c>
      <c r="O7" s="134">
        <v>0</v>
      </c>
    </row>
    <row r="8" spans="1:16" ht="16" x14ac:dyDescent="0.2">
      <c r="A8" s="132">
        <v>5</v>
      </c>
      <c r="B8" s="143" t="s">
        <v>100</v>
      </c>
      <c r="C8" s="143">
        <v>2</v>
      </c>
      <c r="D8" s="143" t="s">
        <v>96</v>
      </c>
      <c r="E8" s="144">
        <v>0</v>
      </c>
      <c r="F8" s="143">
        <v>5.0999999999999996</v>
      </c>
      <c r="G8" s="144">
        <v>1</v>
      </c>
      <c r="H8" s="143" t="s">
        <v>96</v>
      </c>
      <c r="I8" s="144">
        <v>0</v>
      </c>
      <c r="J8" s="143">
        <v>0</v>
      </c>
      <c r="K8" s="144">
        <v>0</v>
      </c>
      <c r="L8" s="143">
        <v>0</v>
      </c>
      <c r="M8" s="144">
        <v>0</v>
      </c>
      <c r="N8" s="143">
        <v>0</v>
      </c>
      <c r="O8" s="144">
        <v>1</v>
      </c>
    </row>
    <row r="9" spans="1:16" ht="16" x14ac:dyDescent="0.2">
      <c r="A9" s="132">
        <v>6</v>
      </c>
      <c r="B9" s="133" t="s">
        <v>102</v>
      </c>
      <c r="C9" s="133">
        <v>1</v>
      </c>
      <c r="D9" s="133" t="s">
        <v>96</v>
      </c>
      <c r="E9" s="134">
        <v>0</v>
      </c>
      <c r="F9" s="133">
        <v>5.6</v>
      </c>
      <c r="G9" s="134">
        <v>1</v>
      </c>
      <c r="H9" s="133" t="s">
        <v>96</v>
      </c>
      <c r="I9" s="134">
        <v>0</v>
      </c>
      <c r="J9" s="133">
        <v>0</v>
      </c>
      <c r="K9" s="134">
        <v>0</v>
      </c>
      <c r="L9" s="133">
        <v>0</v>
      </c>
      <c r="M9" s="134">
        <v>0</v>
      </c>
      <c r="N9" s="133">
        <v>0</v>
      </c>
      <c r="O9" s="134">
        <v>1</v>
      </c>
    </row>
    <row r="10" spans="1:16" ht="16" x14ac:dyDescent="0.2">
      <c r="A10" s="132">
        <v>7</v>
      </c>
      <c r="B10" s="133" t="s">
        <v>103</v>
      </c>
      <c r="C10" s="133">
        <v>1</v>
      </c>
      <c r="D10" s="133" t="s">
        <v>96</v>
      </c>
      <c r="E10" s="134">
        <v>0</v>
      </c>
      <c r="F10" s="133">
        <v>5.6</v>
      </c>
      <c r="G10" s="134">
        <v>1</v>
      </c>
      <c r="H10" s="133" t="s">
        <v>96</v>
      </c>
      <c r="I10" s="134">
        <v>0</v>
      </c>
      <c r="J10" s="133">
        <v>0</v>
      </c>
      <c r="K10" s="134">
        <v>0</v>
      </c>
      <c r="L10" s="133">
        <v>0</v>
      </c>
      <c r="M10" s="134">
        <v>0</v>
      </c>
      <c r="N10" s="133">
        <v>0</v>
      </c>
      <c r="O10" s="134">
        <v>1</v>
      </c>
    </row>
    <row r="11" spans="1:16" ht="16" x14ac:dyDescent="0.2">
      <c r="A11" s="142">
        <v>8</v>
      </c>
      <c r="B11" s="143" t="s">
        <v>124</v>
      </c>
      <c r="C11" s="143">
        <v>2</v>
      </c>
      <c r="D11" s="143" t="s">
        <v>96</v>
      </c>
      <c r="E11" s="144">
        <v>0</v>
      </c>
      <c r="F11" s="143" t="s">
        <v>96</v>
      </c>
      <c r="G11" s="144">
        <v>1</v>
      </c>
      <c r="H11" s="143" t="s">
        <v>96</v>
      </c>
      <c r="I11" s="144">
        <v>0</v>
      </c>
      <c r="J11" s="143">
        <v>0</v>
      </c>
      <c r="K11" s="144">
        <v>0</v>
      </c>
      <c r="L11" s="143">
        <v>0</v>
      </c>
      <c r="M11" s="144">
        <v>0</v>
      </c>
      <c r="N11" s="143">
        <v>0</v>
      </c>
      <c r="O11" s="144">
        <v>1</v>
      </c>
    </row>
    <row r="12" spans="1:16" ht="16" x14ac:dyDescent="0.2">
      <c r="A12" s="132">
        <v>9</v>
      </c>
      <c r="B12" s="133" t="s">
        <v>141</v>
      </c>
      <c r="C12" s="133">
        <v>1</v>
      </c>
      <c r="D12" s="133" t="s">
        <v>96</v>
      </c>
      <c r="E12" s="134">
        <v>0</v>
      </c>
      <c r="F12" s="133" t="s">
        <v>96</v>
      </c>
      <c r="G12" s="134">
        <v>0.9</v>
      </c>
      <c r="H12" s="133" t="s">
        <v>96</v>
      </c>
      <c r="I12" s="134">
        <v>0</v>
      </c>
      <c r="J12" s="133">
        <v>0</v>
      </c>
      <c r="K12" s="134">
        <v>0</v>
      </c>
      <c r="L12" s="133">
        <v>0</v>
      </c>
      <c r="M12" s="134">
        <v>0</v>
      </c>
      <c r="N12" s="133">
        <v>0</v>
      </c>
      <c r="O12" s="134">
        <v>0.9</v>
      </c>
      <c r="P12" t="s">
        <v>142</v>
      </c>
    </row>
    <row r="13" spans="1:16" ht="16" x14ac:dyDescent="0.2">
      <c r="A13" s="132">
        <v>10</v>
      </c>
      <c r="B13" s="150" t="s">
        <v>143</v>
      </c>
      <c r="C13" s="133">
        <v>1</v>
      </c>
      <c r="D13" s="133" t="s">
        <v>96</v>
      </c>
      <c r="E13" s="134">
        <v>0</v>
      </c>
      <c r="F13" s="133" t="s">
        <v>96</v>
      </c>
      <c r="G13" s="134">
        <v>0</v>
      </c>
      <c r="H13" s="133" t="s">
        <v>96</v>
      </c>
      <c r="I13" s="134">
        <v>0</v>
      </c>
      <c r="J13" s="133">
        <v>0</v>
      </c>
      <c r="K13" s="134">
        <v>0</v>
      </c>
      <c r="L13" s="133">
        <v>0</v>
      </c>
      <c r="M13" s="134">
        <v>0</v>
      </c>
      <c r="N13" s="133">
        <v>0</v>
      </c>
      <c r="O13" s="134">
        <v>0</v>
      </c>
    </row>
    <row r="14" spans="1:16" ht="16" x14ac:dyDescent="0.2">
      <c r="A14" s="132">
        <v>11</v>
      </c>
      <c r="B14" s="133" t="s">
        <v>153</v>
      </c>
      <c r="C14" s="133">
        <v>1</v>
      </c>
      <c r="D14" s="133" t="s">
        <v>96</v>
      </c>
      <c r="E14" s="134">
        <v>0</v>
      </c>
      <c r="F14" s="133" t="s">
        <v>96</v>
      </c>
      <c r="G14" s="134">
        <v>1</v>
      </c>
      <c r="H14" s="133" t="s">
        <v>96</v>
      </c>
      <c r="I14" s="134">
        <v>0</v>
      </c>
      <c r="J14" s="133">
        <v>0</v>
      </c>
      <c r="K14" s="134">
        <v>0</v>
      </c>
      <c r="L14" s="133">
        <v>0</v>
      </c>
      <c r="M14" s="134">
        <v>0</v>
      </c>
      <c r="N14" s="133">
        <v>0</v>
      </c>
      <c r="O14" s="134">
        <v>1</v>
      </c>
    </row>
    <row r="15" spans="1:16" ht="16" x14ac:dyDescent="0.2">
      <c r="A15" s="132">
        <v>12</v>
      </c>
      <c r="B15" s="133" t="s">
        <v>152</v>
      </c>
      <c r="C15" s="133">
        <v>1</v>
      </c>
      <c r="D15" s="133" t="s">
        <v>96</v>
      </c>
      <c r="E15" s="134">
        <v>0</v>
      </c>
      <c r="F15" s="133" t="s">
        <v>96</v>
      </c>
      <c r="G15" s="134">
        <v>1</v>
      </c>
      <c r="H15" s="133" t="s">
        <v>96</v>
      </c>
      <c r="I15" s="134">
        <v>0</v>
      </c>
      <c r="J15" s="133">
        <v>0</v>
      </c>
      <c r="K15" s="134">
        <v>0</v>
      </c>
      <c r="L15" s="133">
        <v>0</v>
      </c>
      <c r="M15" s="134">
        <v>0</v>
      </c>
      <c r="N15" s="133">
        <v>0</v>
      </c>
      <c r="O15" s="134">
        <v>1</v>
      </c>
    </row>
    <row r="16" spans="1:16" ht="16" x14ac:dyDescent="0.2">
      <c r="A16" s="132">
        <v>13</v>
      </c>
      <c r="B16" s="143" t="s">
        <v>154</v>
      </c>
      <c r="C16" s="133">
        <v>1</v>
      </c>
      <c r="D16" s="133" t="s">
        <v>96</v>
      </c>
      <c r="E16" s="134">
        <v>0</v>
      </c>
      <c r="F16" s="133" t="s">
        <v>96</v>
      </c>
      <c r="G16" s="134">
        <v>1</v>
      </c>
      <c r="H16" s="133" t="s">
        <v>96</v>
      </c>
      <c r="I16" s="134">
        <v>0</v>
      </c>
      <c r="J16" s="133">
        <v>0</v>
      </c>
      <c r="K16" s="134">
        <v>0</v>
      </c>
      <c r="L16" s="133">
        <v>0</v>
      </c>
      <c r="M16" s="134">
        <v>0</v>
      </c>
      <c r="N16" s="133">
        <v>0</v>
      </c>
      <c r="O16" s="134">
        <v>1</v>
      </c>
    </row>
    <row r="17" spans="1:15" ht="16" x14ac:dyDescent="0.2">
      <c r="A17" s="132">
        <v>14</v>
      </c>
      <c r="B17" s="143" t="s">
        <v>156</v>
      </c>
      <c r="C17" s="133">
        <v>1</v>
      </c>
      <c r="D17" s="133" t="s">
        <v>96</v>
      </c>
      <c r="E17" s="134">
        <v>0</v>
      </c>
      <c r="F17" s="133" t="s">
        <v>96</v>
      </c>
      <c r="G17" s="134">
        <v>1</v>
      </c>
      <c r="H17" s="133" t="s">
        <v>96</v>
      </c>
      <c r="I17" s="134">
        <v>0</v>
      </c>
      <c r="J17" s="133">
        <v>0</v>
      </c>
      <c r="K17" s="134">
        <v>0</v>
      </c>
      <c r="L17" s="133">
        <v>0</v>
      </c>
      <c r="M17" s="134">
        <v>0</v>
      </c>
      <c r="N17" s="133">
        <v>0</v>
      </c>
      <c r="O17" s="134">
        <v>1</v>
      </c>
    </row>
    <row r="18" spans="1:15" ht="16" x14ac:dyDescent="0.2">
      <c r="A18" s="132">
        <v>15</v>
      </c>
      <c r="B18" s="153" t="s">
        <v>157</v>
      </c>
      <c r="C18" s="133">
        <v>2</v>
      </c>
      <c r="D18" s="133" t="s">
        <v>96</v>
      </c>
      <c r="E18" s="134">
        <v>0</v>
      </c>
      <c r="F18" s="133" t="s">
        <v>96</v>
      </c>
      <c r="G18" s="134">
        <v>0.2</v>
      </c>
      <c r="H18" s="133" t="s">
        <v>96</v>
      </c>
      <c r="I18" s="134">
        <v>0</v>
      </c>
      <c r="J18" s="133">
        <v>0</v>
      </c>
      <c r="K18" s="134">
        <v>0</v>
      </c>
      <c r="L18" s="133">
        <v>0</v>
      </c>
      <c r="M18" s="134">
        <v>0</v>
      </c>
      <c r="N18" s="133">
        <v>0</v>
      </c>
      <c r="O18" s="134">
        <v>0.2</v>
      </c>
    </row>
    <row r="19" spans="1:15" ht="16" x14ac:dyDescent="0.2">
      <c r="A19" s="132">
        <v>16</v>
      </c>
      <c r="B19" s="133" t="s">
        <v>158</v>
      </c>
      <c r="C19" s="133">
        <v>2</v>
      </c>
      <c r="D19" s="133" t="s">
        <v>96</v>
      </c>
      <c r="E19" s="134">
        <v>0</v>
      </c>
      <c r="F19" s="133" t="s">
        <v>96</v>
      </c>
      <c r="G19" s="134">
        <v>0.5</v>
      </c>
      <c r="H19" s="133" t="s">
        <v>96</v>
      </c>
      <c r="I19" s="134">
        <v>0</v>
      </c>
      <c r="J19" s="133">
        <v>0</v>
      </c>
      <c r="K19" s="134">
        <v>0</v>
      </c>
      <c r="L19" s="133">
        <v>0</v>
      </c>
      <c r="M19" s="134">
        <v>0</v>
      </c>
      <c r="N19" s="133">
        <v>0</v>
      </c>
      <c r="O19" s="134">
        <v>0.5</v>
      </c>
    </row>
    <row r="20" spans="1:15" ht="16" x14ac:dyDescent="0.2">
      <c r="A20" s="132">
        <v>17</v>
      </c>
      <c r="B20" s="133"/>
      <c r="C20" s="133">
        <v>2</v>
      </c>
      <c r="D20" s="133" t="s">
        <v>96</v>
      </c>
      <c r="E20" s="134">
        <v>0</v>
      </c>
      <c r="F20" s="133" t="s">
        <v>96</v>
      </c>
      <c r="G20" s="134">
        <v>0</v>
      </c>
      <c r="H20" s="133" t="s">
        <v>96</v>
      </c>
      <c r="I20" s="134">
        <v>0</v>
      </c>
      <c r="J20" s="133">
        <v>0</v>
      </c>
      <c r="K20" s="134">
        <v>0</v>
      </c>
      <c r="L20" s="133">
        <v>0</v>
      </c>
      <c r="M20" s="134">
        <v>0</v>
      </c>
      <c r="N20" s="133">
        <v>0</v>
      </c>
      <c r="O20" s="134">
        <v>0</v>
      </c>
    </row>
    <row r="21" spans="1:15" ht="16" x14ac:dyDescent="0.2">
      <c r="A21" s="132">
        <v>18</v>
      </c>
      <c r="B21" s="133"/>
      <c r="C21" s="133">
        <v>2</v>
      </c>
      <c r="D21" s="133" t="s">
        <v>96</v>
      </c>
      <c r="E21" s="134">
        <v>0</v>
      </c>
      <c r="F21" s="133" t="s">
        <v>96</v>
      </c>
      <c r="G21" s="134">
        <v>0</v>
      </c>
      <c r="H21" s="133" t="s">
        <v>96</v>
      </c>
      <c r="I21" s="134">
        <v>0</v>
      </c>
      <c r="J21" s="133">
        <v>0</v>
      </c>
      <c r="K21" s="134">
        <v>0</v>
      </c>
      <c r="L21" s="133">
        <v>0</v>
      </c>
      <c r="M21" s="134">
        <v>0</v>
      </c>
      <c r="N21" s="133">
        <v>0</v>
      </c>
      <c r="O21" s="134">
        <v>0</v>
      </c>
    </row>
    <row r="22" spans="1:15" x14ac:dyDescent="0.2">
      <c r="A22" s="154" t="s">
        <v>88</v>
      </c>
      <c r="B22" s="155"/>
      <c r="C22" s="133" t="s">
        <v>96</v>
      </c>
      <c r="D22" s="133">
        <v>0</v>
      </c>
      <c r="E22" s="134">
        <v>0</v>
      </c>
      <c r="F22" s="133">
        <v>0</v>
      </c>
      <c r="G22" s="134">
        <v>0</v>
      </c>
      <c r="H22" s="133">
        <v>0</v>
      </c>
      <c r="I22" s="134">
        <v>0</v>
      </c>
      <c r="J22" s="133">
        <v>0</v>
      </c>
      <c r="K22" s="134">
        <v>0</v>
      </c>
      <c r="L22" s="133">
        <v>0</v>
      </c>
      <c r="M22" s="134">
        <v>0</v>
      </c>
      <c r="N22" s="133">
        <v>0</v>
      </c>
      <c r="O22" s="134">
        <v>0</v>
      </c>
    </row>
  </sheetData>
  <mergeCells count="10">
    <mergeCell ref="A22:B22"/>
    <mergeCell ref="A1:B2"/>
    <mergeCell ref="C1:M1"/>
    <mergeCell ref="N1:O2"/>
    <mergeCell ref="C2:C3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81E1-2D80-4A5C-9DE6-BFFB43E466E5}">
  <dimension ref="A3:NK76"/>
  <sheetViews>
    <sheetView showGridLines="0" zoomScale="106" zoomScaleNormal="106" workbookViewId="0">
      <pane xSplit="11" ySplit="18" topLeftCell="L19" activePane="bottomRight" state="frozen"/>
      <selection pane="topRight" activeCell="L1" sqref="L1"/>
      <selection pane="bottomLeft" activeCell="A19" sqref="A19"/>
      <selection pane="bottomRight" activeCell="F49" sqref="F49:F50"/>
    </sheetView>
  </sheetViews>
  <sheetFormatPr baseColWidth="10" defaultColWidth="3.33203125" defaultRowHeight="15" outlineLevelRow="1" outlineLevelCol="1" x14ac:dyDescent="0.2"/>
  <cols>
    <col min="1" max="1" width="3.33203125" style="21"/>
    <col min="2" max="2" width="4.6640625" customWidth="1"/>
    <col min="3" max="3" width="34" customWidth="1"/>
    <col min="4" max="4" width="5.83203125" bestFit="1" customWidth="1"/>
    <col min="5" max="5" width="5.33203125" customWidth="1"/>
    <col min="6" max="6" width="4.83203125" bestFit="1" customWidth="1"/>
    <col min="13" max="18" width="3.33203125" hidden="1" customWidth="1" outlineLevel="1"/>
    <col min="19" max="19" width="3.33203125" collapsed="1"/>
    <col min="20" max="25" width="3.33203125" hidden="1" customWidth="1" outlineLevel="1"/>
    <col min="26" max="26" width="3.33203125" collapsed="1"/>
    <col min="27" max="32" width="3.33203125" hidden="1" customWidth="1" outlineLevel="1"/>
    <col min="33" max="33" width="3.33203125" collapsed="1"/>
    <col min="34" max="39" width="3.33203125" hidden="1" customWidth="1" outlineLevel="1"/>
    <col min="40" max="40" width="3.33203125" collapsed="1"/>
    <col min="41" max="46" width="3.33203125" hidden="1" customWidth="1" outlineLevel="1"/>
    <col min="47" max="47" width="3.33203125" collapsed="1"/>
    <col min="48" max="53" width="3.33203125" hidden="1" customWidth="1" outlineLevel="1"/>
    <col min="54" max="54" width="3.33203125" collapsed="1"/>
    <col min="55" max="60" width="3.33203125" hidden="1" customWidth="1" outlineLevel="1"/>
    <col min="61" max="61" width="3.33203125" collapsed="1"/>
    <col min="62" max="67" width="3.33203125" hidden="1" customWidth="1" outlineLevel="1"/>
    <col min="68" max="68" width="3.33203125" collapsed="1"/>
    <col min="69" max="74" width="3.33203125" customWidth="1" outlineLevel="1"/>
    <col min="76" max="81" width="3.33203125" customWidth="1" outlineLevel="1"/>
    <col min="83" max="88" width="3.33203125" hidden="1" customWidth="1" outlineLevel="1"/>
    <col min="89" max="89" width="3.33203125" collapsed="1"/>
    <col min="90" max="95" width="3.33203125" hidden="1" customWidth="1" outlineLevel="1"/>
    <col min="96" max="96" width="3.33203125" collapsed="1"/>
    <col min="97" max="102" width="3.33203125" hidden="1" customWidth="1" outlineLevel="1"/>
    <col min="103" max="103" width="3.33203125" collapsed="1"/>
    <col min="104" max="109" width="3.33203125" hidden="1" customWidth="1" outlineLevel="1"/>
    <col min="110" max="110" width="3.33203125" collapsed="1"/>
    <col min="111" max="116" width="3.33203125" hidden="1" customWidth="1" outlineLevel="1"/>
    <col min="117" max="117" width="3.33203125" collapsed="1"/>
    <col min="118" max="123" width="3.33203125" hidden="1" customWidth="1" outlineLevel="1"/>
    <col min="124" max="124" width="3.33203125" collapsed="1"/>
    <col min="125" max="130" width="3.33203125" hidden="1" customWidth="1" outlineLevel="1"/>
    <col min="131" max="131" width="3.33203125" collapsed="1"/>
    <col min="132" max="137" width="3.33203125" hidden="1" customWidth="1" outlineLevel="1"/>
    <col min="138" max="138" width="3.33203125" collapsed="1"/>
    <col min="139" max="144" width="3.33203125" hidden="1" customWidth="1" outlineLevel="1"/>
    <col min="145" max="145" width="3.33203125" collapsed="1"/>
    <col min="146" max="151" width="3.33203125" hidden="1" customWidth="1" outlineLevel="1"/>
    <col min="152" max="152" width="3.33203125" collapsed="1"/>
    <col min="153" max="158" width="3.33203125" hidden="1" customWidth="1" outlineLevel="1"/>
    <col min="159" max="159" width="3.33203125" collapsed="1"/>
    <col min="160" max="165" width="3.33203125" hidden="1" customWidth="1" outlineLevel="1"/>
    <col min="166" max="166" width="3.33203125" collapsed="1"/>
    <col min="167" max="172" width="3.33203125" hidden="1" customWidth="1" outlineLevel="1"/>
    <col min="173" max="173" width="3.33203125" collapsed="1"/>
    <col min="174" max="179" width="3.33203125" hidden="1" customWidth="1" outlineLevel="1"/>
    <col min="180" max="180" width="3.33203125" collapsed="1"/>
    <col min="181" max="186" width="3.33203125" hidden="1" customWidth="1" outlineLevel="1"/>
    <col min="187" max="187" width="3.33203125" collapsed="1"/>
    <col min="188" max="193" width="3.33203125" hidden="1" customWidth="1" outlineLevel="1"/>
    <col min="194" max="194" width="3.33203125" collapsed="1"/>
    <col min="195" max="200" width="3.33203125" hidden="1" customWidth="1" outlineLevel="1"/>
    <col min="201" max="201" width="3.33203125" collapsed="1"/>
    <col min="202" max="207" width="3.33203125" hidden="1" customWidth="1" outlineLevel="1"/>
    <col min="208" max="208" width="3.33203125" collapsed="1"/>
    <col min="209" max="214" width="3.33203125" hidden="1" customWidth="1" outlineLevel="1"/>
    <col min="215" max="215" width="3.33203125" collapsed="1"/>
    <col min="216" max="221" width="3.33203125" hidden="1" customWidth="1" outlineLevel="1"/>
    <col min="222" max="222" width="3.33203125" collapsed="1"/>
    <col min="223" max="228" width="3.33203125" hidden="1" customWidth="1" outlineLevel="1"/>
    <col min="229" max="229" width="3.33203125" collapsed="1"/>
    <col min="230" max="235" width="3.33203125" hidden="1" customWidth="1" outlineLevel="1"/>
    <col min="236" max="236" width="3.33203125" collapsed="1"/>
    <col min="237" max="242" width="3.33203125" hidden="1" customWidth="1" outlineLevel="1"/>
    <col min="243" max="243" width="3.33203125" collapsed="1"/>
    <col min="244" max="249" width="3.33203125" hidden="1" customWidth="1" outlineLevel="1"/>
    <col min="250" max="250" width="3.33203125" collapsed="1"/>
    <col min="251" max="256" width="3.33203125" hidden="1" customWidth="1" outlineLevel="1"/>
    <col min="257" max="257" width="3.33203125" collapsed="1"/>
    <col min="258" max="263" width="3.33203125" hidden="1" customWidth="1" outlineLevel="1"/>
    <col min="264" max="264" width="3.33203125" collapsed="1"/>
    <col min="265" max="270" width="3.33203125" hidden="1" customWidth="1" outlineLevel="1"/>
    <col min="271" max="271" width="3.33203125" collapsed="1"/>
    <col min="272" max="277" width="3.33203125" hidden="1" customWidth="1" outlineLevel="1"/>
    <col min="278" max="278" width="3.33203125" collapsed="1"/>
    <col min="279" max="284" width="3.33203125" hidden="1" customWidth="1" outlineLevel="1"/>
    <col min="285" max="285" width="3.33203125" collapsed="1"/>
    <col min="286" max="291" width="3.33203125" hidden="1" customWidth="1" outlineLevel="1"/>
    <col min="292" max="292" width="3.33203125" collapsed="1"/>
    <col min="293" max="298" width="3.33203125" hidden="1" customWidth="1" outlineLevel="1"/>
    <col min="299" max="299" width="3.33203125" collapsed="1"/>
    <col min="300" max="305" width="3.33203125" hidden="1" customWidth="1" outlineLevel="1"/>
    <col min="306" max="306" width="3.33203125" collapsed="1"/>
    <col min="307" max="312" width="3.33203125" hidden="1" customWidth="1" outlineLevel="1"/>
    <col min="313" max="313" width="3.33203125" collapsed="1"/>
    <col min="314" max="319" width="3.33203125" hidden="1" customWidth="1" outlineLevel="1"/>
    <col min="320" max="320" width="3.33203125" collapsed="1"/>
    <col min="321" max="326" width="3.33203125" hidden="1" customWidth="1" outlineLevel="1"/>
    <col min="327" max="327" width="3.33203125" collapsed="1"/>
    <col min="328" max="333" width="3.33203125" hidden="1" customWidth="1" outlineLevel="1"/>
    <col min="334" max="334" width="3.33203125" collapsed="1"/>
    <col min="335" max="340" width="3.33203125" hidden="1" customWidth="1" outlineLevel="1"/>
    <col min="341" max="341" width="3.33203125" collapsed="1"/>
    <col min="342" max="347" width="3.33203125" hidden="1" customWidth="1" outlineLevel="1"/>
    <col min="348" max="348" width="3.33203125" collapsed="1"/>
    <col min="349" max="354" width="3.33203125" hidden="1" customWidth="1" outlineLevel="1"/>
    <col min="355" max="355" width="3.33203125" collapsed="1"/>
    <col min="356" max="361" width="3.33203125" hidden="1" customWidth="1" outlineLevel="1"/>
    <col min="362" max="362" width="3.33203125" collapsed="1"/>
    <col min="363" max="368" width="3.33203125" hidden="1" customWidth="1" outlineLevel="1"/>
    <col min="369" max="369" width="3.33203125" collapsed="1"/>
    <col min="370" max="374" width="3.33203125" hidden="1" customWidth="1" outlineLevel="1"/>
    <col min="375" max="375" width="3.33203125" customWidth="1" collapsed="1"/>
  </cols>
  <sheetData>
    <row r="3" spans="1:375" ht="20" thickBot="1" x14ac:dyDescent="0.3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</row>
    <row r="4" spans="1:375" ht="20" thickBot="1" x14ac:dyDescent="0.3">
      <c r="A4" s="1"/>
      <c r="B4" s="2"/>
      <c r="C4" s="5" t="s">
        <v>0</v>
      </c>
      <c r="D4" s="214" t="s">
        <v>65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7"/>
      <c r="DH4" s="7"/>
      <c r="DI4" s="7"/>
      <c r="DJ4" s="7"/>
      <c r="DK4" s="7"/>
      <c r="DL4" s="7"/>
      <c r="DM4" s="8"/>
      <c r="DN4" s="8"/>
      <c r="DO4" s="8"/>
      <c r="DP4" s="8"/>
      <c r="DQ4" s="8"/>
      <c r="DR4" s="8"/>
      <c r="DS4" s="8"/>
      <c r="DT4" s="215" t="s">
        <v>1</v>
      </c>
      <c r="DU4" s="216"/>
      <c r="DV4" s="216"/>
      <c r="DW4" s="216"/>
      <c r="DX4" s="216"/>
      <c r="DY4" s="216"/>
      <c r="DZ4" s="216"/>
      <c r="EA4" s="216"/>
      <c r="EB4" s="216"/>
      <c r="EC4" s="216"/>
      <c r="ED4" s="216"/>
      <c r="EE4" s="216"/>
      <c r="EF4" s="216"/>
      <c r="EG4" s="216"/>
      <c r="EH4" s="216"/>
      <c r="EI4" s="216"/>
      <c r="EJ4" s="216"/>
      <c r="EK4" s="216"/>
      <c r="EL4" s="216"/>
      <c r="EM4" s="216"/>
      <c r="EN4" s="216"/>
      <c r="EO4" s="216"/>
      <c r="EP4" s="216"/>
      <c r="EQ4" s="216"/>
      <c r="ER4" s="216"/>
      <c r="ES4" s="216"/>
      <c r="ET4" s="216"/>
      <c r="EU4" s="216"/>
      <c r="EV4" s="216"/>
      <c r="EW4" s="216"/>
      <c r="EX4" s="216"/>
      <c r="EY4" s="216"/>
      <c r="EZ4" s="216"/>
      <c r="FA4" s="216"/>
      <c r="FB4" s="216"/>
      <c r="FC4" s="216"/>
      <c r="FD4" s="216"/>
      <c r="FE4" s="216"/>
      <c r="FF4" s="216"/>
      <c r="FG4" s="216"/>
      <c r="FH4" s="216"/>
      <c r="FI4" s="216"/>
      <c r="FJ4" s="216"/>
      <c r="FK4" s="216"/>
      <c r="FL4" s="216"/>
      <c r="FM4" s="216"/>
      <c r="FN4" s="216"/>
      <c r="FO4" s="216"/>
      <c r="FP4" s="216"/>
      <c r="FQ4" s="216"/>
      <c r="FR4" s="216"/>
      <c r="FS4" s="216"/>
      <c r="FT4" s="216"/>
      <c r="FU4" s="216"/>
      <c r="FV4" s="216"/>
      <c r="FW4" s="216"/>
      <c r="FX4" s="216"/>
      <c r="FY4" s="216"/>
      <c r="FZ4" s="216"/>
      <c r="GA4" s="216"/>
      <c r="GB4" s="216"/>
      <c r="GC4" s="216"/>
      <c r="GD4" s="216"/>
      <c r="GE4" s="216"/>
      <c r="GF4" s="216"/>
      <c r="GG4" s="216"/>
      <c r="GH4" s="216"/>
      <c r="GI4" s="216"/>
      <c r="GJ4" s="216"/>
      <c r="GK4" s="216"/>
      <c r="GL4" s="217"/>
      <c r="GM4" s="9"/>
      <c r="GN4" s="9"/>
      <c r="GO4" s="9"/>
      <c r="GP4" s="9"/>
      <c r="GQ4" s="9"/>
      <c r="GR4" s="9"/>
      <c r="GS4" s="218"/>
      <c r="GT4" s="218"/>
      <c r="GU4" s="218"/>
      <c r="GV4" s="218"/>
      <c r="GW4" s="218"/>
      <c r="GX4" s="218"/>
      <c r="GY4" s="218"/>
      <c r="GZ4" s="218"/>
      <c r="HA4" s="218"/>
      <c r="HB4" s="218"/>
      <c r="HC4" s="218"/>
      <c r="HD4" s="218"/>
      <c r="HE4" s="218"/>
      <c r="HF4" s="218"/>
      <c r="HG4" s="218"/>
      <c r="HH4" s="218"/>
      <c r="HI4" s="218"/>
      <c r="HJ4" s="218"/>
      <c r="HK4" s="218"/>
      <c r="HL4" s="218"/>
      <c r="HM4" s="218"/>
      <c r="HN4" s="218"/>
      <c r="HO4" s="218"/>
      <c r="HP4" s="218"/>
      <c r="HQ4" s="218"/>
      <c r="HR4" s="218"/>
      <c r="HS4" s="218"/>
      <c r="HT4" s="218"/>
      <c r="HU4" s="218"/>
      <c r="HV4" s="218"/>
      <c r="HW4" s="218"/>
      <c r="HX4" s="218"/>
      <c r="HY4" s="218"/>
      <c r="HZ4" s="218"/>
      <c r="IA4" s="218"/>
      <c r="IB4" s="218"/>
      <c r="IC4" s="218"/>
      <c r="ID4" s="218"/>
      <c r="IE4" s="218"/>
      <c r="IF4" s="218"/>
      <c r="IG4" s="218"/>
      <c r="IH4" s="218"/>
      <c r="II4" s="218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</row>
    <row r="5" spans="1:375" ht="20" thickBot="1" x14ac:dyDescent="0.3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10"/>
      <c r="HH5" s="10"/>
      <c r="HI5" s="10"/>
      <c r="HJ5" s="10"/>
      <c r="HK5" s="10"/>
      <c r="HL5" s="10"/>
      <c r="HM5" s="10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</row>
    <row r="6" spans="1:375" ht="20" thickBot="1" x14ac:dyDescent="0.3">
      <c r="A6" s="1"/>
      <c r="B6" s="2"/>
      <c r="C6" s="5" t="s">
        <v>2</v>
      </c>
      <c r="D6" s="219" t="s">
        <v>73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12"/>
      <c r="BJ6" s="12"/>
      <c r="BK6" s="12"/>
      <c r="BL6" s="12"/>
      <c r="BM6" s="12"/>
      <c r="BN6" s="12"/>
      <c r="BO6" s="12"/>
      <c r="BP6" s="12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12"/>
      <c r="CK6" s="12"/>
      <c r="CL6" s="12"/>
      <c r="CM6" s="12"/>
      <c r="CN6" s="12"/>
      <c r="CO6" s="12"/>
      <c r="CP6" s="12"/>
      <c r="CQ6" s="12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215" t="s">
        <v>3</v>
      </c>
      <c r="DU6" s="216"/>
      <c r="DV6" s="216"/>
      <c r="DW6" s="216"/>
      <c r="DX6" s="216"/>
      <c r="DY6" s="216"/>
      <c r="DZ6" s="216"/>
      <c r="EA6" s="216"/>
      <c r="EB6" s="216"/>
      <c r="EC6" s="216"/>
      <c r="ED6" s="216"/>
      <c r="EE6" s="216"/>
      <c r="EF6" s="216"/>
      <c r="EG6" s="216"/>
      <c r="EH6" s="216"/>
      <c r="EI6" s="216"/>
      <c r="EJ6" s="216"/>
      <c r="EK6" s="216"/>
      <c r="EL6" s="216"/>
      <c r="EM6" s="216"/>
      <c r="EN6" s="216"/>
      <c r="EO6" s="216"/>
      <c r="EP6" s="216"/>
      <c r="EQ6" s="216"/>
      <c r="ER6" s="216"/>
      <c r="ES6" s="216"/>
      <c r="ET6" s="216"/>
      <c r="EU6" s="216"/>
      <c r="EV6" s="216"/>
      <c r="EW6" s="216"/>
      <c r="EX6" s="216"/>
      <c r="EY6" s="216"/>
      <c r="EZ6" s="216"/>
      <c r="FA6" s="216"/>
      <c r="FB6" s="216"/>
      <c r="FC6" s="216"/>
      <c r="FD6" s="216"/>
      <c r="FE6" s="216"/>
      <c r="FF6" s="216"/>
      <c r="FG6" s="216"/>
      <c r="FH6" s="216"/>
      <c r="FI6" s="216"/>
      <c r="FJ6" s="217"/>
      <c r="FK6" s="220" t="s">
        <v>59</v>
      </c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</row>
    <row r="7" spans="1:375" ht="9.75" customHeight="1" x14ac:dyDescent="0.25">
      <c r="A7" s="1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10"/>
      <c r="HH7" s="10"/>
      <c r="HI7" s="10"/>
      <c r="HJ7" s="10"/>
      <c r="HK7" s="10"/>
      <c r="HL7" s="10"/>
      <c r="HM7" s="10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14"/>
    </row>
    <row r="8" spans="1:375" ht="9.75" customHeight="1" thickBot="1" x14ac:dyDescent="0.3">
      <c r="A8" s="1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10"/>
      <c r="HH8" s="10"/>
      <c r="HI8" s="10"/>
      <c r="HJ8" s="10"/>
      <c r="HK8" s="10"/>
      <c r="HL8" s="10"/>
      <c r="HM8" s="10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</row>
    <row r="9" spans="1:375" ht="20" thickBot="1" x14ac:dyDescent="0.3">
      <c r="A9" s="1"/>
      <c r="B9" s="2"/>
      <c r="C9" s="5" t="s">
        <v>4</v>
      </c>
      <c r="D9" s="219" t="s">
        <v>67</v>
      </c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15"/>
      <c r="AV9" s="15"/>
      <c r="AW9" s="15"/>
      <c r="AX9" s="15"/>
      <c r="AY9" s="15"/>
      <c r="AZ9" s="15"/>
      <c r="BA9" s="15"/>
      <c r="BB9" s="12"/>
      <c r="BC9" s="12"/>
      <c r="BD9" s="12"/>
      <c r="BE9" s="12"/>
      <c r="BF9" s="12"/>
      <c r="BG9" s="12"/>
      <c r="BH9" s="12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215" t="s">
        <v>5</v>
      </c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6"/>
      <c r="EY9" s="216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  <c r="FM9" s="216"/>
      <c r="FN9" s="216"/>
      <c r="FO9" s="216"/>
      <c r="FP9" s="216"/>
      <c r="FQ9" s="216"/>
      <c r="FR9" s="216"/>
      <c r="FS9" s="216"/>
      <c r="FT9" s="216"/>
      <c r="FU9" s="216"/>
      <c r="FV9" s="216"/>
      <c r="FW9" s="216"/>
      <c r="FX9" s="217"/>
      <c r="FY9" s="16" t="s">
        <v>6</v>
      </c>
      <c r="FZ9" s="16"/>
      <c r="GA9" s="16"/>
      <c r="GB9" s="16"/>
      <c r="GC9" s="16"/>
      <c r="GD9" s="16"/>
      <c r="GE9" s="226">
        <v>44622</v>
      </c>
      <c r="GF9" s="219"/>
      <c r="GG9" s="219"/>
      <c r="GH9" s="219"/>
      <c r="GI9" s="219"/>
      <c r="GJ9" s="219"/>
      <c r="GK9" s="219"/>
      <c r="GL9" s="219"/>
      <c r="GM9" s="219"/>
      <c r="GN9" s="219"/>
      <c r="GO9" s="219"/>
      <c r="GP9" s="219"/>
      <c r="GQ9" s="219"/>
      <c r="GR9" s="219"/>
      <c r="GS9" s="219"/>
      <c r="GT9" s="219"/>
      <c r="GU9" s="219"/>
      <c r="GV9" s="219"/>
      <c r="GW9" s="219"/>
      <c r="GX9" s="219"/>
      <c r="GY9" s="219"/>
      <c r="GZ9" s="219"/>
      <c r="HA9" s="219"/>
      <c r="HB9" s="219"/>
      <c r="HC9" s="219"/>
      <c r="HD9" s="219"/>
      <c r="HE9" s="219"/>
      <c r="HF9" s="219"/>
      <c r="HG9" s="219"/>
      <c r="HH9" s="219"/>
      <c r="HI9" s="219"/>
      <c r="HJ9" s="219"/>
      <c r="HK9" s="219"/>
      <c r="HL9" s="219"/>
      <c r="HM9" s="219"/>
      <c r="HN9" s="219"/>
      <c r="HO9" s="219"/>
      <c r="HP9" s="219"/>
      <c r="HQ9" s="219"/>
      <c r="HR9" s="219"/>
      <c r="HS9" s="219"/>
      <c r="HT9" s="219"/>
      <c r="HU9" s="219"/>
      <c r="HV9" s="219"/>
      <c r="HW9" s="219"/>
      <c r="HX9" s="219"/>
      <c r="HY9" s="219"/>
      <c r="HZ9" s="219"/>
      <c r="IA9" s="219"/>
      <c r="IB9" s="219"/>
      <c r="IC9" s="219"/>
      <c r="ID9" s="219"/>
      <c r="IE9" s="219"/>
      <c r="IF9" s="219"/>
      <c r="IG9" s="219"/>
      <c r="IH9" s="219"/>
      <c r="II9" s="219"/>
      <c r="IJ9" s="219"/>
      <c r="IK9" s="219"/>
      <c r="IL9" s="219"/>
      <c r="IM9" s="219"/>
      <c r="IN9" s="219"/>
      <c r="IO9" s="219"/>
      <c r="IP9" s="219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</row>
    <row r="10" spans="1:375" ht="18.75" customHeight="1" thickBot="1" x14ac:dyDescent="0.3">
      <c r="A10" s="17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14"/>
    </row>
    <row r="11" spans="1:375" ht="20" thickBot="1" x14ac:dyDescent="0.3">
      <c r="A11" s="17"/>
      <c r="B11" s="2"/>
      <c r="C11" s="18" t="s">
        <v>7</v>
      </c>
      <c r="D11" s="219" t="s">
        <v>66</v>
      </c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215" t="s">
        <v>8</v>
      </c>
      <c r="DU11" s="216"/>
      <c r="DV11" s="216"/>
      <c r="DW11" s="216"/>
      <c r="DX11" s="216"/>
      <c r="DY11" s="216"/>
      <c r="DZ11" s="216"/>
      <c r="EA11" s="216"/>
      <c r="EB11" s="216"/>
      <c r="EC11" s="216"/>
      <c r="ED11" s="216"/>
      <c r="EE11" s="216"/>
      <c r="EF11" s="216"/>
      <c r="EG11" s="216"/>
      <c r="EH11" s="216"/>
      <c r="EI11" s="216"/>
      <c r="EJ11" s="216"/>
      <c r="EK11" s="216"/>
      <c r="EL11" s="216"/>
      <c r="EM11" s="216"/>
      <c r="EN11" s="216"/>
      <c r="EO11" s="216"/>
      <c r="EP11" s="216"/>
      <c r="EQ11" s="216"/>
      <c r="ER11" s="216"/>
      <c r="ES11" s="216"/>
      <c r="ET11" s="216"/>
      <c r="EU11" s="216"/>
      <c r="EV11" s="216"/>
      <c r="EW11" s="216"/>
      <c r="EX11" s="216"/>
      <c r="EY11" s="216"/>
      <c r="EZ11" s="216"/>
      <c r="FA11" s="216"/>
      <c r="FB11" s="216"/>
      <c r="FC11" s="216"/>
      <c r="FD11" s="216"/>
      <c r="FE11" s="216"/>
      <c r="FF11" s="216"/>
      <c r="FG11" s="216"/>
      <c r="FH11" s="216"/>
      <c r="FI11" s="216"/>
      <c r="FJ11" s="216"/>
      <c r="FK11" s="216"/>
      <c r="FL11" s="216"/>
      <c r="FM11" s="216"/>
      <c r="FN11" s="216"/>
      <c r="FO11" s="216"/>
      <c r="FP11" s="216"/>
      <c r="FQ11" s="216"/>
      <c r="FR11" s="216"/>
      <c r="FS11" s="216"/>
      <c r="FT11" s="216"/>
      <c r="FU11" s="216"/>
      <c r="FV11" s="216"/>
      <c r="FW11" s="216"/>
      <c r="FX11" s="217"/>
      <c r="FY11" s="16" t="s">
        <v>9</v>
      </c>
      <c r="FZ11" s="16"/>
      <c r="GA11" s="16"/>
      <c r="GB11" s="16"/>
      <c r="GC11" s="16"/>
      <c r="GD11" s="16"/>
      <c r="GE11" s="226">
        <v>44629</v>
      </c>
      <c r="GF11" s="219"/>
      <c r="GG11" s="219"/>
      <c r="GH11" s="219"/>
      <c r="GI11" s="219"/>
      <c r="GJ11" s="219"/>
      <c r="GK11" s="219"/>
      <c r="GL11" s="219"/>
      <c r="GM11" s="219"/>
      <c r="GN11" s="219"/>
      <c r="GO11" s="219"/>
      <c r="GP11" s="219"/>
      <c r="GQ11" s="219"/>
      <c r="GR11" s="219"/>
      <c r="GS11" s="219"/>
      <c r="GT11" s="219"/>
      <c r="GU11" s="219"/>
      <c r="GV11" s="219"/>
      <c r="GW11" s="219"/>
      <c r="GX11" s="219"/>
      <c r="GY11" s="219"/>
      <c r="GZ11" s="219"/>
      <c r="HA11" s="219"/>
      <c r="HB11" s="219"/>
      <c r="HC11" s="219"/>
      <c r="HD11" s="219"/>
      <c r="HE11" s="219"/>
      <c r="HF11" s="219"/>
      <c r="HG11" s="219"/>
      <c r="HH11" s="219"/>
      <c r="HI11" s="219"/>
      <c r="HJ11" s="219"/>
      <c r="HK11" s="219"/>
      <c r="HL11" s="219"/>
      <c r="HM11" s="219"/>
      <c r="HN11" s="219"/>
      <c r="HO11" s="219"/>
      <c r="HP11" s="219"/>
      <c r="HQ11" s="219"/>
      <c r="HR11" s="219"/>
      <c r="HS11" s="219"/>
      <c r="HT11" s="219"/>
      <c r="HU11" s="219"/>
      <c r="HV11" s="219"/>
      <c r="HW11" s="219"/>
      <c r="HX11" s="219"/>
      <c r="HY11" s="219"/>
      <c r="HZ11" s="219"/>
      <c r="IA11" s="219"/>
      <c r="IB11" s="219"/>
      <c r="IC11" s="219"/>
      <c r="ID11" s="219"/>
      <c r="IE11" s="219"/>
      <c r="IF11" s="219"/>
      <c r="IG11" s="219"/>
      <c r="IH11" s="219"/>
      <c r="II11" s="219"/>
      <c r="IJ11" s="219"/>
      <c r="IK11" s="219"/>
      <c r="IL11" s="219"/>
      <c r="IM11" s="219"/>
      <c r="IN11" s="219"/>
      <c r="IO11" s="219"/>
      <c r="IP11" s="219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14"/>
    </row>
    <row r="12" spans="1:375" x14ac:dyDescent="0.2">
      <c r="A12" s="17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14"/>
    </row>
    <row r="13" spans="1:375" x14ac:dyDescent="0.2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</row>
    <row r="14" spans="1:375" ht="24" customHeight="1" x14ac:dyDescent="0.2">
      <c r="A14" s="222" t="s">
        <v>10</v>
      </c>
      <c r="B14" s="222"/>
      <c r="C14" s="222" t="s">
        <v>11</v>
      </c>
      <c r="D14" s="223" t="s">
        <v>12</v>
      </c>
      <c r="E14" s="223" t="s">
        <v>13</v>
      </c>
      <c r="F14" s="223" t="s">
        <v>14</v>
      </c>
      <c r="G14" s="223" t="s">
        <v>60</v>
      </c>
      <c r="H14" s="223" t="s">
        <v>58</v>
      </c>
      <c r="I14" s="223" t="s">
        <v>66</v>
      </c>
      <c r="J14" s="223" t="s">
        <v>68</v>
      </c>
      <c r="K14" s="223" t="s">
        <v>61</v>
      </c>
      <c r="L14" s="227">
        <v>2022</v>
      </c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  <c r="BS14" s="227"/>
      <c r="BT14" s="227"/>
      <c r="BU14" s="227"/>
      <c r="BV14" s="227"/>
      <c r="BW14" s="227"/>
      <c r="BX14" s="227"/>
      <c r="BY14" s="227"/>
      <c r="BZ14" s="227"/>
      <c r="CA14" s="227"/>
      <c r="CB14" s="227"/>
      <c r="CC14" s="227"/>
      <c r="CD14" s="227"/>
      <c r="CE14" s="227"/>
      <c r="CF14" s="227"/>
      <c r="CG14" s="227"/>
      <c r="CH14" s="227"/>
      <c r="CI14" s="227"/>
      <c r="CJ14" s="227"/>
      <c r="CK14" s="227"/>
      <c r="CL14" s="227"/>
      <c r="CM14" s="227"/>
      <c r="CN14" s="227"/>
      <c r="CO14" s="227"/>
      <c r="CP14" s="227"/>
      <c r="CQ14" s="227"/>
      <c r="CR14" s="227"/>
      <c r="CS14" s="227"/>
      <c r="CT14" s="227"/>
      <c r="CU14" s="227"/>
      <c r="CV14" s="227"/>
      <c r="CW14" s="227"/>
      <c r="CX14" s="227"/>
      <c r="CY14" s="227"/>
      <c r="CZ14" s="227"/>
      <c r="DA14" s="227"/>
      <c r="DB14" s="227"/>
      <c r="DC14" s="227"/>
      <c r="DD14" s="227"/>
      <c r="DE14" s="227"/>
      <c r="DF14" s="227"/>
      <c r="DG14" s="227"/>
      <c r="DH14" s="227"/>
      <c r="DI14" s="227"/>
      <c r="DJ14" s="227"/>
      <c r="DK14" s="227"/>
      <c r="DL14" s="227"/>
      <c r="DM14" s="227"/>
      <c r="DN14" s="227"/>
      <c r="DO14" s="227"/>
      <c r="DP14" s="227"/>
      <c r="DQ14" s="227"/>
      <c r="DR14" s="227"/>
      <c r="DS14" s="227"/>
      <c r="DT14" s="227"/>
      <c r="DU14" s="227"/>
      <c r="DV14" s="227"/>
      <c r="DW14" s="227"/>
      <c r="DX14" s="227"/>
      <c r="DY14" s="227"/>
      <c r="DZ14" s="227"/>
      <c r="EA14" s="227"/>
      <c r="EB14" s="227"/>
      <c r="EC14" s="227"/>
      <c r="ED14" s="227"/>
      <c r="EE14" s="227"/>
      <c r="EF14" s="227"/>
      <c r="EG14" s="227"/>
      <c r="EH14" s="227"/>
      <c r="EI14" s="227"/>
      <c r="EJ14" s="227"/>
      <c r="EK14" s="227"/>
      <c r="EL14" s="227"/>
      <c r="EM14" s="227"/>
      <c r="EN14" s="227"/>
      <c r="EO14" s="227"/>
      <c r="EP14" s="227"/>
      <c r="EQ14" s="227"/>
      <c r="ER14" s="227"/>
      <c r="ES14" s="227"/>
      <c r="ET14" s="227"/>
      <c r="EU14" s="227"/>
      <c r="EV14" s="227"/>
      <c r="EW14" s="227"/>
      <c r="EX14" s="227"/>
      <c r="EY14" s="227"/>
      <c r="EZ14" s="227"/>
      <c r="FA14" s="227"/>
      <c r="FB14" s="227"/>
      <c r="FC14" s="227"/>
      <c r="FD14" s="227"/>
      <c r="FE14" s="227"/>
      <c r="FF14" s="227"/>
      <c r="FG14" s="227"/>
      <c r="FH14" s="227"/>
      <c r="FI14" s="227"/>
      <c r="FJ14" s="227"/>
      <c r="FK14" s="227"/>
      <c r="FL14" s="227"/>
      <c r="FM14" s="227"/>
      <c r="FN14" s="227"/>
      <c r="FO14" s="227"/>
      <c r="FP14" s="227"/>
      <c r="FQ14" s="227"/>
      <c r="FR14" s="227"/>
      <c r="FS14" s="227"/>
      <c r="FT14" s="227"/>
      <c r="FU14" s="227"/>
      <c r="FV14" s="227"/>
      <c r="FW14" s="227"/>
      <c r="FX14" s="227"/>
      <c r="FY14" s="227"/>
      <c r="FZ14" s="227"/>
      <c r="GA14" s="227"/>
      <c r="GB14" s="227"/>
      <c r="GC14" s="227"/>
      <c r="GD14" s="227"/>
      <c r="GE14" s="227"/>
      <c r="GF14" s="227"/>
      <c r="GG14" s="227"/>
      <c r="GH14" s="227"/>
      <c r="GI14" s="227"/>
      <c r="GJ14" s="227"/>
      <c r="GK14" s="227"/>
      <c r="GL14" s="227"/>
      <c r="GM14" s="227"/>
      <c r="GN14" s="227"/>
      <c r="GO14" s="227"/>
      <c r="GP14" s="227"/>
      <c r="GQ14" s="227"/>
      <c r="GR14" s="227"/>
      <c r="GS14" s="227"/>
      <c r="GT14" s="227"/>
      <c r="GU14" s="227"/>
      <c r="GV14" s="227"/>
      <c r="GW14" s="227"/>
      <c r="GX14" s="227"/>
      <c r="GY14" s="227"/>
      <c r="GZ14" s="227"/>
      <c r="HA14" s="227"/>
      <c r="HB14" s="227"/>
      <c r="HC14" s="227"/>
      <c r="HD14" s="227"/>
      <c r="HE14" s="227"/>
      <c r="HF14" s="227"/>
      <c r="HG14" s="227"/>
      <c r="HH14" s="227"/>
      <c r="HI14" s="227"/>
      <c r="HJ14" s="227"/>
      <c r="HK14" s="227"/>
      <c r="HL14" s="227"/>
      <c r="HM14" s="227"/>
      <c r="HN14" s="227"/>
      <c r="HO14" s="227"/>
      <c r="HP14" s="227"/>
      <c r="HQ14" s="227"/>
      <c r="HR14" s="227"/>
      <c r="HS14" s="227"/>
      <c r="HT14" s="227"/>
      <c r="HU14" s="227"/>
      <c r="HV14" s="227"/>
      <c r="HW14" s="227"/>
      <c r="HX14" s="227"/>
      <c r="HY14" s="227"/>
      <c r="HZ14" s="227"/>
      <c r="IA14" s="227"/>
      <c r="IB14" s="227"/>
      <c r="IC14" s="227"/>
      <c r="ID14" s="227"/>
      <c r="IE14" s="227"/>
      <c r="IF14" s="227"/>
      <c r="IG14" s="227"/>
      <c r="IH14" s="227"/>
      <c r="II14" s="227"/>
      <c r="IJ14" s="227"/>
      <c r="IK14" s="227"/>
      <c r="IL14" s="227"/>
      <c r="IM14" s="227"/>
      <c r="IN14" s="227"/>
      <c r="IO14" s="227"/>
      <c r="IP14" s="227"/>
      <c r="IQ14" s="227"/>
      <c r="IR14" s="227"/>
      <c r="IS14" s="227"/>
      <c r="IT14" s="227"/>
      <c r="IU14" s="227"/>
      <c r="IV14" s="227"/>
      <c r="IW14" s="227"/>
      <c r="IX14" s="227"/>
      <c r="IY14" s="227"/>
      <c r="IZ14" s="227"/>
      <c r="JA14" s="227"/>
      <c r="JB14" s="227"/>
      <c r="JC14" s="227"/>
      <c r="JD14" s="227"/>
      <c r="JE14" s="227"/>
      <c r="JF14" s="227"/>
      <c r="JG14" s="227"/>
      <c r="JH14" s="227"/>
      <c r="JI14" s="227"/>
      <c r="JJ14" s="227"/>
      <c r="JK14" s="227"/>
      <c r="JL14" s="227"/>
      <c r="JM14" s="227"/>
      <c r="JN14" s="227"/>
      <c r="JO14" s="227"/>
      <c r="JP14" s="227"/>
      <c r="JQ14" s="227"/>
      <c r="JR14" s="227"/>
      <c r="JS14" s="227"/>
      <c r="JT14" s="227"/>
      <c r="JU14" s="227"/>
      <c r="JV14" s="227"/>
      <c r="JW14" s="227"/>
      <c r="JX14" s="227"/>
      <c r="JY14" s="227"/>
      <c r="JZ14" s="227"/>
      <c r="KA14" s="227"/>
      <c r="KB14" s="227"/>
      <c r="KC14" s="227"/>
      <c r="KD14" s="227"/>
      <c r="KE14" s="227"/>
      <c r="KF14" s="227"/>
      <c r="KG14" s="227"/>
      <c r="KH14" s="227"/>
      <c r="KI14" s="227"/>
      <c r="KJ14" s="227"/>
      <c r="KK14" s="227"/>
      <c r="KL14" s="227"/>
      <c r="KM14" s="227"/>
      <c r="KN14" s="227"/>
      <c r="KO14" s="227"/>
      <c r="KP14" s="227"/>
      <c r="KQ14" s="227"/>
      <c r="KR14" s="227"/>
      <c r="KS14" s="227"/>
      <c r="KT14" s="227"/>
      <c r="KU14" s="227"/>
      <c r="KV14" s="227"/>
      <c r="KW14" s="227"/>
      <c r="KX14" s="227"/>
      <c r="KY14" s="227"/>
      <c r="KZ14" s="227"/>
      <c r="LA14" s="227"/>
      <c r="LB14" s="227"/>
      <c r="LC14" s="227"/>
      <c r="LD14" s="227"/>
      <c r="LE14" s="227"/>
      <c r="LF14" s="227"/>
      <c r="LG14" s="227"/>
      <c r="LH14" s="227"/>
      <c r="LI14" s="227"/>
      <c r="LJ14" s="227"/>
      <c r="LK14" s="227"/>
      <c r="LL14" s="227"/>
      <c r="LM14" s="227"/>
      <c r="LN14" s="227"/>
      <c r="LO14" s="227"/>
      <c r="LP14" s="227"/>
      <c r="LQ14" s="227"/>
      <c r="LR14" s="227"/>
      <c r="LS14" s="227"/>
      <c r="LT14" s="227"/>
      <c r="LU14" s="227"/>
      <c r="LV14" s="227"/>
      <c r="LW14" s="227"/>
      <c r="LX14" s="227"/>
      <c r="LY14" s="227"/>
      <c r="LZ14" s="227"/>
      <c r="MA14" s="227"/>
      <c r="MB14" s="227"/>
      <c r="MC14" s="227"/>
      <c r="MD14" s="227"/>
      <c r="ME14" s="227"/>
      <c r="MF14" s="227"/>
      <c r="MG14" s="227"/>
      <c r="MH14" s="227"/>
      <c r="MI14" s="227"/>
      <c r="MJ14" s="227"/>
      <c r="MK14" s="227"/>
      <c r="ML14" s="227"/>
      <c r="MM14" s="227"/>
      <c r="MN14" s="227"/>
      <c r="MO14" s="227"/>
      <c r="MP14" s="227"/>
      <c r="MQ14" s="227"/>
      <c r="MR14" s="227"/>
      <c r="MS14" s="227"/>
      <c r="MT14" s="227"/>
      <c r="MU14" s="227"/>
      <c r="MV14" s="227"/>
      <c r="MW14" s="227"/>
      <c r="MX14" s="227"/>
      <c r="MY14" s="227"/>
      <c r="MZ14" s="227"/>
      <c r="NA14" s="227"/>
      <c r="NB14" s="227"/>
      <c r="NC14" s="227"/>
      <c r="ND14" s="227"/>
      <c r="NE14" s="227"/>
      <c r="NF14" s="227"/>
      <c r="NG14" s="227"/>
      <c r="NH14" s="227"/>
      <c r="NI14" s="227"/>
      <c r="NJ14" s="227"/>
      <c r="NK14" s="227"/>
    </row>
    <row r="15" spans="1:375" ht="34.5" customHeight="1" x14ac:dyDescent="0.2">
      <c r="A15" s="222"/>
      <c r="B15" s="222"/>
      <c r="C15" s="222"/>
      <c r="D15" s="224"/>
      <c r="E15" s="224"/>
      <c r="F15" s="224"/>
      <c r="G15" s="224"/>
      <c r="H15" s="224"/>
      <c r="I15" s="224"/>
      <c r="J15" s="224"/>
      <c r="K15" s="224"/>
      <c r="L15" s="228" t="s">
        <v>15</v>
      </c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30" t="s">
        <v>16</v>
      </c>
      <c r="AO15" s="229"/>
      <c r="AP15" s="229"/>
      <c r="AQ15" s="229"/>
      <c r="AR15" s="229"/>
      <c r="AS15" s="229"/>
      <c r="AT15" s="229"/>
      <c r="AU15" s="229"/>
      <c r="AV15" s="229"/>
      <c r="AW15" s="229"/>
      <c r="AX15" s="229"/>
      <c r="AY15" s="229"/>
      <c r="AZ15" s="229"/>
      <c r="BA15" s="229"/>
      <c r="BB15" s="229"/>
      <c r="BC15" s="229"/>
      <c r="BD15" s="229"/>
      <c r="BE15" s="229"/>
      <c r="BF15" s="229"/>
      <c r="BG15" s="229"/>
      <c r="BH15" s="229"/>
      <c r="BI15" s="229"/>
      <c r="BJ15" s="229"/>
      <c r="BK15" s="229"/>
      <c r="BL15" s="229"/>
      <c r="BM15" s="229"/>
      <c r="BN15" s="229"/>
      <c r="BO15" s="231"/>
      <c r="BP15" s="230" t="s">
        <v>17</v>
      </c>
      <c r="BQ15" s="229"/>
      <c r="BR15" s="229"/>
      <c r="BS15" s="229"/>
      <c r="BT15" s="229"/>
      <c r="BU15" s="229"/>
      <c r="BV15" s="229"/>
      <c r="BW15" s="229"/>
      <c r="BX15" s="229"/>
      <c r="BY15" s="229"/>
      <c r="BZ15" s="229"/>
      <c r="CA15" s="229"/>
      <c r="CB15" s="229"/>
      <c r="CC15" s="229"/>
      <c r="CD15" s="229"/>
      <c r="CE15" s="229"/>
      <c r="CF15" s="229"/>
      <c r="CG15" s="229"/>
      <c r="CH15" s="229"/>
      <c r="CI15" s="229"/>
      <c r="CJ15" s="229"/>
      <c r="CK15" s="229"/>
      <c r="CL15" s="229"/>
      <c r="CM15" s="229"/>
      <c r="CN15" s="229"/>
      <c r="CO15" s="229"/>
      <c r="CP15" s="229"/>
      <c r="CQ15" s="229"/>
      <c r="CR15" s="229"/>
      <c r="CS15" s="229"/>
      <c r="CT15" s="229"/>
      <c r="CU15" s="229"/>
      <c r="CV15" s="229"/>
      <c r="CW15" s="229"/>
      <c r="CX15" s="231"/>
      <c r="CY15" s="230" t="s">
        <v>18</v>
      </c>
      <c r="CZ15" s="229"/>
      <c r="DA15" s="229"/>
      <c r="DB15" s="229"/>
      <c r="DC15" s="229"/>
      <c r="DD15" s="229"/>
      <c r="DE15" s="229"/>
      <c r="DF15" s="229"/>
      <c r="DG15" s="229"/>
      <c r="DH15" s="229"/>
      <c r="DI15" s="229"/>
      <c r="DJ15" s="229"/>
      <c r="DK15" s="229"/>
      <c r="DL15" s="229"/>
      <c r="DM15" s="229"/>
      <c r="DN15" s="229"/>
      <c r="DO15" s="229"/>
      <c r="DP15" s="229"/>
      <c r="DQ15" s="229"/>
      <c r="DR15" s="229"/>
      <c r="DS15" s="229"/>
      <c r="DT15" s="229"/>
      <c r="DU15" s="229"/>
      <c r="DV15" s="229"/>
      <c r="DW15" s="229"/>
      <c r="DX15" s="229"/>
      <c r="DY15" s="229"/>
      <c r="DZ15" s="231"/>
      <c r="EA15" s="230" t="s">
        <v>19</v>
      </c>
      <c r="EB15" s="229"/>
      <c r="EC15" s="229"/>
      <c r="ED15" s="229"/>
      <c r="EE15" s="229"/>
      <c r="EF15" s="229"/>
      <c r="EG15" s="229"/>
      <c r="EH15" s="229"/>
      <c r="EI15" s="229"/>
      <c r="EJ15" s="229"/>
      <c r="EK15" s="229"/>
      <c r="EL15" s="229"/>
      <c r="EM15" s="229"/>
      <c r="EN15" s="229"/>
      <c r="EO15" s="229"/>
      <c r="EP15" s="229"/>
      <c r="EQ15" s="229"/>
      <c r="ER15" s="229"/>
      <c r="ES15" s="229"/>
      <c r="ET15" s="229"/>
      <c r="EU15" s="229"/>
      <c r="EV15" s="229"/>
      <c r="EW15" s="229"/>
      <c r="EX15" s="229"/>
      <c r="EY15" s="229"/>
      <c r="EZ15" s="229"/>
      <c r="FA15" s="229"/>
      <c r="FB15" s="229"/>
      <c r="FC15" s="229"/>
      <c r="FD15" s="229"/>
      <c r="FE15" s="229"/>
      <c r="FF15" s="229"/>
      <c r="FG15" s="229"/>
      <c r="FH15" s="229"/>
      <c r="FI15" s="231"/>
      <c r="FJ15" s="233" t="s">
        <v>20</v>
      </c>
      <c r="FK15" s="227"/>
      <c r="FL15" s="227"/>
      <c r="FM15" s="227"/>
      <c r="FN15" s="227"/>
      <c r="FO15" s="227"/>
      <c r="FP15" s="227"/>
      <c r="FQ15" s="227"/>
      <c r="FR15" s="227"/>
      <c r="FS15" s="227"/>
      <c r="FT15" s="227"/>
      <c r="FU15" s="227"/>
      <c r="FV15" s="227"/>
      <c r="FW15" s="227"/>
      <c r="FX15" s="227"/>
      <c r="FY15" s="227"/>
      <c r="FZ15" s="227"/>
      <c r="GA15" s="227"/>
      <c r="GB15" s="227"/>
      <c r="GC15" s="227"/>
      <c r="GD15" s="227"/>
      <c r="GE15" s="227"/>
      <c r="GF15" s="227"/>
      <c r="GG15" s="227"/>
      <c r="GH15" s="227"/>
      <c r="GI15" s="227"/>
      <c r="GJ15" s="227"/>
      <c r="GK15" s="234"/>
      <c r="GL15" s="230" t="s">
        <v>21</v>
      </c>
      <c r="GM15" s="229"/>
      <c r="GN15" s="229"/>
      <c r="GO15" s="229"/>
      <c r="GP15" s="229"/>
      <c r="GQ15" s="229"/>
      <c r="GR15" s="229"/>
      <c r="GS15" s="229"/>
      <c r="GT15" s="229"/>
      <c r="GU15" s="229"/>
      <c r="GV15" s="229"/>
      <c r="GW15" s="229"/>
      <c r="GX15" s="229"/>
      <c r="GY15" s="229"/>
      <c r="GZ15" s="229"/>
      <c r="HA15" s="229"/>
      <c r="HB15" s="229"/>
      <c r="HC15" s="229"/>
      <c r="HD15" s="229"/>
      <c r="HE15" s="229"/>
      <c r="HF15" s="229"/>
      <c r="HG15" s="229"/>
      <c r="HH15" s="229"/>
      <c r="HI15" s="229"/>
      <c r="HJ15" s="229"/>
      <c r="HK15" s="229"/>
      <c r="HL15" s="229"/>
      <c r="HM15" s="231"/>
      <c r="HN15" s="230" t="s">
        <v>22</v>
      </c>
      <c r="HO15" s="229"/>
      <c r="HP15" s="229"/>
      <c r="HQ15" s="229"/>
      <c r="HR15" s="229"/>
      <c r="HS15" s="229"/>
      <c r="HT15" s="229"/>
      <c r="HU15" s="229"/>
      <c r="HV15" s="229"/>
      <c r="HW15" s="229"/>
      <c r="HX15" s="229"/>
      <c r="HY15" s="229"/>
      <c r="HZ15" s="229"/>
      <c r="IA15" s="229"/>
      <c r="IB15" s="229"/>
      <c r="IC15" s="229"/>
      <c r="ID15" s="229"/>
      <c r="IE15" s="229"/>
      <c r="IF15" s="229"/>
      <c r="IG15" s="229"/>
      <c r="IH15" s="229"/>
      <c r="II15" s="229"/>
      <c r="IJ15" s="229"/>
      <c r="IK15" s="229"/>
      <c r="IL15" s="229"/>
      <c r="IM15" s="229"/>
      <c r="IN15" s="229"/>
      <c r="IO15" s="229"/>
      <c r="IP15" s="229"/>
      <c r="IQ15" s="229"/>
      <c r="IR15" s="229"/>
      <c r="IS15" s="229"/>
      <c r="IT15" s="229"/>
      <c r="IU15" s="229"/>
      <c r="IV15" s="231"/>
      <c r="IW15" s="230" t="s">
        <v>23</v>
      </c>
      <c r="IX15" s="229"/>
      <c r="IY15" s="229"/>
      <c r="IZ15" s="229"/>
      <c r="JA15" s="229"/>
      <c r="JB15" s="229"/>
      <c r="JC15" s="229"/>
      <c r="JD15" s="229"/>
      <c r="JE15" s="229"/>
      <c r="JF15" s="229"/>
      <c r="JG15" s="229"/>
      <c r="JH15" s="229"/>
      <c r="JI15" s="229"/>
      <c r="JJ15" s="229"/>
      <c r="JK15" s="229"/>
      <c r="JL15" s="229"/>
      <c r="JM15" s="229"/>
      <c r="JN15" s="229"/>
      <c r="JO15" s="229"/>
      <c r="JP15" s="229"/>
      <c r="JQ15" s="229"/>
      <c r="JR15" s="229"/>
      <c r="JS15" s="229"/>
      <c r="JT15" s="229"/>
      <c r="JU15" s="229"/>
      <c r="JV15" s="229"/>
      <c r="JW15" s="229"/>
      <c r="JX15" s="231"/>
      <c r="JY15" s="230" t="s">
        <v>24</v>
      </c>
      <c r="JZ15" s="229"/>
      <c r="KA15" s="229"/>
      <c r="KB15" s="229"/>
      <c r="KC15" s="229"/>
      <c r="KD15" s="229"/>
      <c r="KE15" s="229"/>
      <c r="KF15" s="229"/>
      <c r="KG15" s="229"/>
      <c r="KH15" s="229"/>
      <c r="KI15" s="229"/>
      <c r="KJ15" s="229"/>
      <c r="KK15" s="229"/>
      <c r="KL15" s="229"/>
      <c r="KM15" s="229"/>
      <c r="KN15" s="229"/>
      <c r="KO15" s="229"/>
      <c r="KP15" s="229"/>
      <c r="KQ15" s="229"/>
      <c r="KR15" s="229"/>
      <c r="KS15" s="229"/>
      <c r="KT15" s="229"/>
      <c r="KU15" s="229"/>
      <c r="KV15" s="229"/>
      <c r="KW15" s="229"/>
      <c r="KX15" s="229"/>
      <c r="KY15" s="229"/>
      <c r="KZ15" s="231"/>
      <c r="LA15" s="230" t="s">
        <v>25</v>
      </c>
      <c r="LB15" s="229"/>
      <c r="LC15" s="229"/>
      <c r="LD15" s="229"/>
      <c r="LE15" s="229"/>
      <c r="LF15" s="229"/>
      <c r="LG15" s="229"/>
      <c r="LH15" s="229"/>
      <c r="LI15" s="229"/>
      <c r="LJ15" s="229"/>
      <c r="LK15" s="229"/>
      <c r="LL15" s="229"/>
      <c r="LM15" s="229"/>
      <c r="LN15" s="229"/>
      <c r="LO15" s="229"/>
      <c r="LP15" s="229"/>
      <c r="LQ15" s="229"/>
      <c r="LR15" s="229"/>
      <c r="LS15" s="229"/>
      <c r="LT15" s="229"/>
      <c r="LU15" s="229"/>
      <c r="LV15" s="229"/>
      <c r="LW15" s="229"/>
      <c r="LX15" s="229"/>
      <c r="LY15" s="229"/>
      <c r="LZ15" s="229"/>
      <c r="MA15" s="229"/>
      <c r="MB15" s="229"/>
      <c r="MC15" s="229"/>
      <c r="MD15" s="229"/>
      <c r="ME15" s="229"/>
      <c r="MF15" s="229"/>
      <c r="MG15" s="229"/>
      <c r="MH15" s="229"/>
      <c r="MI15" s="231"/>
      <c r="MJ15" s="233" t="s">
        <v>26</v>
      </c>
      <c r="MK15" s="227"/>
      <c r="ML15" s="227"/>
      <c r="MM15" s="227"/>
      <c r="MN15" s="227"/>
      <c r="MO15" s="227"/>
      <c r="MP15" s="227"/>
      <c r="MQ15" s="227"/>
      <c r="MR15" s="227"/>
      <c r="MS15" s="227"/>
      <c r="MT15" s="227"/>
      <c r="MU15" s="227"/>
      <c r="MV15" s="227"/>
      <c r="MW15" s="227"/>
      <c r="MX15" s="227"/>
      <c r="MY15" s="227"/>
      <c r="MZ15" s="227"/>
      <c r="NA15" s="227"/>
      <c r="NB15" s="227"/>
      <c r="NC15" s="227"/>
      <c r="ND15" s="227"/>
      <c r="NE15" s="227"/>
      <c r="NF15" s="227"/>
      <c r="NG15" s="227"/>
      <c r="NH15" s="227"/>
      <c r="NI15" s="227"/>
      <c r="NJ15" s="227"/>
      <c r="NK15" s="234"/>
    </row>
    <row r="16" spans="1:375" ht="48" customHeight="1" x14ac:dyDescent="0.2">
      <c r="A16" s="222"/>
      <c r="B16" s="222"/>
      <c r="C16" s="222"/>
      <c r="D16" s="224"/>
      <c r="E16" s="224"/>
      <c r="F16" s="224"/>
      <c r="G16" s="224"/>
      <c r="H16" s="224"/>
      <c r="I16" s="224"/>
      <c r="J16" s="224"/>
      <c r="K16" s="224"/>
      <c r="L16" s="228">
        <v>1</v>
      </c>
      <c r="M16" s="229"/>
      <c r="N16" s="229"/>
      <c r="O16" s="229"/>
      <c r="P16" s="229"/>
      <c r="Q16" s="229"/>
      <c r="R16" s="232"/>
      <c r="S16" s="228">
        <v>2</v>
      </c>
      <c r="T16" s="229"/>
      <c r="U16" s="229"/>
      <c r="V16" s="229"/>
      <c r="W16" s="229"/>
      <c r="X16" s="229"/>
      <c r="Y16" s="232"/>
      <c r="Z16" s="228">
        <v>3</v>
      </c>
      <c r="AA16" s="229"/>
      <c r="AB16" s="229"/>
      <c r="AC16" s="229"/>
      <c r="AD16" s="229"/>
      <c r="AE16" s="229"/>
      <c r="AF16" s="229"/>
      <c r="AG16" s="228">
        <v>4</v>
      </c>
      <c r="AH16" s="229"/>
      <c r="AI16" s="229"/>
      <c r="AJ16" s="229"/>
      <c r="AK16" s="229"/>
      <c r="AL16" s="229"/>
      <c r="AM16" s="229"/>
      <c r="AN16" s="230">
        <v>5</v>
      </c>
      <c r="AO16" s="229"/>
      <c r="AP16" s="229"/>
      <c r="AQ16" s="229"/>
      <c r="AR16" s="229"/>
      <c r="AS16" s="229"/>
      <c r="AT16" s="232"/>
      <c r="AU16" s="228">
        <v>6</v>
      </c>
      <c r="AV16" s="229"/>
      <c r="AW16" s="229"/>
      <c r="AX16" s="229"/>
      <c r="AY16" s="229"/>
      <c r="AZ16" s="229"/>
      <c r="BA16" s="232"/>
      <c r="BB16" s="228">
        <v>7</v>
      </c>
      <c r="BC16" s="229"/>
      <c r="BD16" s="229"/>
      <c r="BE16" s="229"/>
      <c r="BF16" s="229"/>
      <c r="BG16" s="229"/>
      <c r="BH16" s="232"/>
      <c r="BI16" s="228">
        <v>8</v>
      </c>
      <c r="BJ16" s="229"/>
      <c r="BK16" s="229"/>
      <c r="BL16" s="229"/>
      <c r="BM16" s="229"/>
      <c r="BN16" s="229"/>
      <c r="BO16" s="231"/>
      <c r="BP16" s="230">
        <v>9</v>
      </c>
      <c r="BQ16" s="229"/>
      <c r="BR16" s="229"/>
      <c r="BS16" s="229"/>
      <c r="BT16" s="229"/>
      <c r="BU16" s="229"/>
      <c r="BV16" s="232"/>
      <c r="BW16" s="228">
        <v>10</v>
      </c>
      <c r="BX16" s="229"/>
      <c r="BY16" s="229"/>
      <c r="BZ16" s="229"/>
      <c r="CA16" s="229"/>
      <c r="CB16" s="229"/>
      <c r="CC16" s="232"/>
      <c r="CD16" s="228">
        <v>11</v>
      </c>
      <c r="CE16" s="229"/>
      <c r="CF16" s="229"/>
      <c r="CG16" s="229"/>
      <c r="CH16" s="229"/>
      <c r="CI16" s="229"/>
      <c r="CJ16" s="232"/>
      <c r="CK16" s="228">
        <v>12</v>
      </c>
      <c r="CL16" s="229"/>
      <c r="CM16" s="229"/>
      <c r="CN16" s="229"/>
      <c r="CO16" s="229"/>
      <c r="CP16" s="229"/>
      <c r="CQ16" s="232"/>
      <c r="CR16" s="228">
        <v>13</v>
      </c>
      <c r="CS16" s="229"/>
      <c r="CT16" s="229"/>
      <c r="CU16" s="229"/>
      <c r="CV16" s="229"/>
      <c r="CW16" s="229"/>
      <c r="CX16" s="231"/>
      <c r="CY16" s="230">
        <v>14</v>
      </c>
      <c r="CZ16" s="229"/>
      <c r="DA16" s="229"/>
      <c r="DB16" s="229"/>
      <c r="DC16" s="229"/>
      <c r="DD16" s="229"/>
      <c r="DE16" s="232"/>
      <c r="DF16" s="228">
        <v>15</v>
      </c>
      <c r="DG16" s="229"/>
      <c r="DH16" s="229"/>
      <c r="DI16" s="229"/>
      <c r="DJ16" s="229"/>
      <c r="DK16" s="229"/>
      <c r="DL16" s="232"/>
      <c r="DM16" s="228">
        <v>16</v>
      </c>
      <c r="DN16" s="229"/>
      <c r="DO16" s="229"/>
      <c r="DP16" s="229"/>
      <c r="DQ16" s="229"/>
      <c r="DR16" s="229"/>
      <c r="DS16" s="232"/>
      <c r="DT16" s="228">
        <v>17</v>
      </c>
      <c r="DU16" s="229"/>
      <c r="DV16" s="229"/>
      <c r="DW16" s="229"/>
      <c r="DX16" s="229"/>
      <c r="DY16" s="229"/>
      <c r="DZ16" s="231"/>
      <c r="EA16" s="230">
        <v>18</v>
      </c>
      <c r="EB16" s="229"/>
      <c r="EC16" s="229"/>
      <c r="ED16" s="229"/>
      <c r="EE16" s="229"/>
      <c r="EF16" s="229"/>
      <c r="EG16" s="232"/>
      <c r="EH16" s="228">
        <v>19</v>
      </c>
      <c r="EI16" s="229"/>
      <c r="EJ16" s="229"/>
      <c r="EK16" s="229"/>
      <c r="EL16" s="229"/>
      <c r="EM16" s="229"/>
      <c r="EN16" s="232"/>
      <c r="EO16" s="228">
        <v>20</v>
      </c>
      <c r="EP16" s="229"/>
      <c r="EQ16" s="229"/>
      <c r="ER16" s="229"/>
      <c r="ES16" s="229"/>
      <c r="ET16" s="229"/>
      <c r="EU16" s="232"/>
      <c r="EV16" s="228">
        <v>21</v>
      </c>
      <c r="EW16" s="229"/>
      <c r="EX16" s="229"/>
      <c r="EY16" s="229"/>
      <c r="EZ16" s="229"/>
      <c r="FA16" s="229"/>
      <c r="FB16" s="232"/>
      <c r="FC16" s="228">
        <v>22</v>
      </c>
      <c r="FD16" s="229"/>
      <c r="FE16" s="229"/>
      <c r="FF16" s="229"/>
      <c r="FG16" s="229"/>
      <c r="FH16" s="229"/>
      <c r="FI16" s="231"/>
      <c r="FJ16" s="230">
        <v>23</v>
      </c>
      <c r="FK16" s="229"/>
      <c r="FL16" s="229"/>
      <c r="FM16" s="229"/>
      <c r="FN16" s="229"/>
      <c r="FO16" s="229"/>
      <c r="FP16" s="232"/>
      <c r="FQ16" s="228">
        <v>24</v>
      </c>
      <c r="FR16" s="229"/>
      <c r="FS16" s="229"/>
      <c r="FT16" s="229"/>
      <c r="FU16" s="229"/>
      <c r="FV16" s="229"/>
      <c r="FW16" s="232"/>
      <c r="FX16" s="228">
        <v>25</v>
      </c>
      <c r="FY16" s="229"/>
      <c r="FZ16" s="229"/>
      <c r="GA16" s="229"/>
      <c r="GB16" s="229"/>
      <c r="GC16" s="229"/>
      <c r="GD16" s="232"/>
      <c r="GE16" s="228">
        <v>26</v>
      </c>
      <c r="GF16" s="229"/>
      <c r="GG16" s="229"/>
      <c r="GH16" s="229"/>
      <c r="GI16" s="229"/>
      <c r="GJ16" s="229"/>
      <c r="GK16" s="231"/>
      <c r="GL16" s="230">
        <v>27</v>
      </c>
      <c r="GM16" s="229"/>
      <c r="GN16" s="229"/>
      <c r="GO16" s="229"/>
      <c r="GP16" s="229"/>
      <c r="GQ16" s="229"/>
      <c r="GR16" s="232"/>
      <c r="GS16" s="228">
        <v>28</v>
      </c>
      <c r="GT16" s="229"/>
      <c r="GU16" s="229"/>
      <c r="GV16" s="229"/>
      <c r="GW16" s="229"/>
      <c r="GX16" s="229"/>
      <c r="GY16" s="232"/>
      <c r="GZ16" s="228">
        <v>29</v>
      </c>
      <c r="HA16" s="229"/>
      <c r="HB16" s="229"/>
      <c r="HC16" s="229"/>
      <c r="HD16" s="229"/>
      <c r="HE16" s="229"/>
      <c r="HF16" s="232"/>
      <c r="HG16" s="228">
        <v>30</v>
      </c>
      <c r="HH16" s="229"/>
      <c r="HI16" s="229"/>
      <c r="HJ16" s="229"/>
      <c r="HK16" s="229"/>
      <c r="HL16" s="229"/>
      <c r="HM16" s="231"/>
      <c r="HN16" s="230">
        <v>31</v>
      </c>
      <c r="HO16" s="229"/>
      <c r="HP16" s="229"/>
      <c r="HQ16" s="229"/>
      <c r="HR16" s="229"/>
      <c r="HS16" s="229"/>
      <c r="HT16" s="232"/>
      <c r="HU16" s="228">
        <v>32</v>
      </c>
      <c r="HV16" s="229"/>
      <c r="HW16" s="229"/>
      <c r="HX16" s="229"/>
      <c r="HY16" s="229"/>
      <c r="HZ16" s="229"/>
      <c r="IA16" s="232"/>
      <c r="IB16" s="228">
        <v>33</v>
      </c>
      <c r="IC16" s="229"/>
      <c r="ID16" s="229"/>
      <c r="IE16" s="229"/>
      <c r="IF16" s="229"/>
      <c r="IG16" s="229"/>
      <c r="IH16" s="232"/>
      <c r="II16" s="228">
        <v>34</v>
      </c>
      <c r="IJ16" s="229"/>
      <c r="IK16" s="229"/>
      <c r="IL16" s="229"/>
      <c r="IM16" s="229"/>
      <c r="IN16" s="229"/>
      <c r="IO16" s="232"/>
      <c r="IP16" s="228">
        <v>35</v>
      </c>
      <c r="IQ16" s="229"/>
      <c r="IR16" s="229"/>
      <c r="IS16" s="229"/>
      <c r="IT16" s="229"/>
      <c r="IU16" s="229"/>
      <c r="IV16" s="231"/>
      <c r="IW16" s="230">
        <v>36</v>
      </c>
      <c r="IX16" s="229"/>
      <c r="IY16" s="229"/>
      <c r="IZ16" s="229"/>
      <c r="JA16" s="229"/>
      <c r="JB16" s="229"/>
      <c r="JC16" s="232"/>
      <c r="JD16" s="228">
        <v>37</v>
      </c>
      <c r="JE16" s="229"/>
      <c r="JF16" s="229"/>
      <c r="JG16" s="229"/>
      <c r="JH16" s="229"/>
      <c r="JI16" s="229"/>
      <c r="JJ16" s="232"/>
      <c r="JK16" s="228">
        <v>38</v>
      </c>
      <c r="JL16" s="229"/>
      <c r="JM16" s="229"/>
      <c r="JN16" s="229"/>
      <c r="JO16" s="229"/>
      <c r="JP16" s="229"/>
      <c r="JQ16" s="232"/>
      <c r="JR16" s="228">
        <v>39</v>
      </c>
      <c r="JS16" s="229"/>
      <c r="JT16" s="229"/>
      <c r="JU16" s="229"/>
      <c r="JV16" s="229"/>
      <c r="JW16" s="229"/>
      <c r="JX16" s="231"/>
      <c r="JY16" s="230">
        <v>40</v>
      </c>
      <c r="JZ16" s="229"/>
      <c r="KA16" s="229"/>
      <c r="KB16" s="229"/>
      <c r="KC16" s="229"/>
      <c r="KD16" s="229"/>
      <c r="KE16" s="232"/>
      <c r="KF16" s="228">
        <v>41</v>
      </c>
      <c r="KG16" s="229"/>
      <c r="KH16" s="229"/>
      <c r="KI16" s="229"/>
      <c r="KJ16" s="229"/>
      <c r="KK16" s="229"/>
      <c r="KL16" s="232"/>
      <c r="KM16" s="228">
        <v>42</v>
      </c>
      <c r="KN16" s="229"/>
      <c r="KO16" s="229"/>
      <c r="KP16" s="229"/>
      <c r="KQ16" s="229"/>
      <c r="KR16" s="229"/>
      <c r="KS16" s="232"/>
      <c r="KT16" s="228">
        <v>43</v>
      </c>
      <c r="KU16" s="229"/>
      <c r="KV16" s="229"/>
      <c r="KW16" s="229"/>
      <c r="KX16" s="229"/>
      <c r="KY16" s="229"/>
      <c r="KZ16" s="231"/>
      <c r="LA16" s="230">
        <v>44</v>
      </c>
      <c r="LB16" s="229"/>
      <c r="LC16" s="229"/>
      <c r="LD16" s="229"/>
      <c r="LE16" s="229"/>
      <c r="LF16" s="229"/>
      <c r="LG16" s="232"/>
      <c r="LH16" s="228">
        <v>45</v>
      </c>
      <c r="LI16" s="229"/>
      <c r="LJ16" s="229"/>
      <c r="LK16" s="229"/>
      <c r="LL16" s="229"/>
      <c r="LM16" s="229"/>
      <c r="LN16" s="232"/>
      <c r="LO16" s="228">
        <v>46</v>
      </c>
      <c r="LP16" s="229"/>
      <c r="LQ16" s="229"/>
      <c r="LR16" s="229"/>
      <c r="LS16" s="229"/>
      <c r="LT16" s="229"/>
      <c r="LU16" s="232"/>
      <c r="LV16" s="228">
        <v>47</v>
      </c>
      <c r="LW16" s="229"/>
      <c r="LX16" s="229"/>
      <c r="LY16" s="229"/>
      <c r="LZ16" s="229"/>
      <c r="MA16" s="229"/>
      <c r="MB16" s="232"/>
      <c r="MC16" s="228">
        <v>48</v>
      </c>
      <c r="MD16" s="229"/>
      <c r="ME16" s="229"/>
      <c r="MF16" s="229"/>
      <c r="MG16" s="229"/>
      <c r="MH16" s="229"/>
      <c r="MI16" s="231"/>
      <c r="MJ16" s="230">
        <v>49</v>
      </c>
      <c r="MK16" s="229"/>
      <c r="ML16" s="229"/>
      <c r="MM16" s="229"/>
      <c r="MN16" s="229"/>
      <c r="MO16" s="229"/>
      <c r="MP16" s="232"/>
      <c r="MQ16" s="228">
        <v>50</v>
      </c>
      <c r="MR16" s="229"/>
      <c r="MS16" s="229"/>
      <c r="MT16" s="229"/>
      <c r="MU16" s="229"/>
      <c r="MV16" s="229"/>
      <c r="MW16" s="232"/>
      <c r="MX16" s="228">
        <v>51</v>
      </c>
      <c r="MY16" s="229"/>
      <c r="MZ16" s="229"/>
      <c r="NA16" s="229"/>
      <c r="NB16" s="229"/>
      <c r="NC16" s="229"/>
      <c r="ND16" s="232"/>
      <c r="NE16" s="228">
        <v>52</v>
      </c>
      <c r="NF16" s="229"/>
      <c r="NG16" s="229"/>
      <c r="NH16" s="229"/>
      <c r="NI16" s="229"/>
      <c r="NJ16" s="229"/>
      <c r="NK16" s="231"/>
    </row>
    <row r="17" spans="1:375" ht="24.75" hidden="1" customHeight="1" x14ac:dyDescent="0.2">
      <c r="A17" s="222"/>
      <c r="B17" s="222"/>
      <c r="C17" s="222"/>
      <c r="D17" s="225"/>
      <c r="E17" s="225"/>
      <c r="F17" s="225"/>
      <c r="G17" s="225"/>
      <c r="H17" s="225"/>
      <c r="I17" s="225"/>
      <c r="J17" s="225"/>
      <c r="K17" s="225"/>
      <c r="L17" s="228">
        <v>4</v>
      </c>
      <c r="M17" s="229"/>
      <c r="N17" s="229"/>
      <c r="O17" s="229"/>
      <c r="P17" s="229"/>
      <c r="Q17" s="229"/>
      <c r="R17" s="232"/>
      <c r="S17" s="228">
        <v>11</v>
      </c>
      <c r="T17" s="229"/>
      <c r="U17" s="229"/>
      <c r="V17" s="229"/>
      <c r="W17" s="229"/>
      <c r="X17" s="229"/>
      <c r="Y17" s="232"/>
      <c r="Z17" s="228">
        <v>18</v>
      </c>
      <c r="AA17" s="229"/>
      <c r="AB17" s="229"/>
      <c r="AC17" s="229"/>
      <c r="AD17" s="229"/>
      <c r="AE17" s="229"/>
      <c r="AF17" s="229"/>
      <c r="AG17" s="228">
        <v>25</v>
      </c>
      <c r="AH17" s="229"/>
      <c r="AI17" s="229"/>
      <c r="AJ17" s="229"/>
      <c r="AK17" s="229"/>
      <c r="AL17" s="229"/>
      <c r="AM17" s="229"/>
      <c r="AN17" s="230">
        <v>1</v>
      </c>
      <c r="AO17" s="229"/>
      <c r="AP17" s="229"/>
      <c r="AQ17" s="229"/>
      <c r="AR17" s="229"/>
      <c r="AS17" s="229"/>
      <c r="AT17" s="232"/>
      <c r="AU17" s="228">
        <v>8</v>
      </c>
      <c r="AV17" s="229"/>
      <c r="AW17" s="229"/>
      <c r="AX17" s="229"/>
      <c r="AY17" s="229"/>
      <c r="AZ17" s="229"/>
      <c r="BA17" s="232"/>
      <c r="BB17" s="228">
        <v>15</v>
      </c>
      <c r="BC17" s="229"/>
      <c r="BD17" s="229"/>
      <c r="BE17" s="229"/>
      <c r="BF17" s="229"/>
      <c r="BG17" s="229"/>
      <c r="BH17" s="232"/>
      <c r="BI17" s="228">
        <v>22</v>
      </c>
      <c r="BJ17" s="229"/>
      <c r="BK17" s="229"/>
      <c r="BL17" s="229"/>
      <c r="BM17" s="229"/>
      <c r="BN17" s="229"/>
      <c r="BO17" s="231"/>
      <c r="BP17" s="230">
        <v>1</v>
      </c>
      <c r="BQ17" s="229"/>
      <c r="BR17" s="229"/>
      <c r="BS17" s="229"/>
      <c r="BT17" s="229"/>
      <c r="BU17" s="229"/>
      <c r="BV17" s="232"/>
      <c r="BW17" s="228">
        <v>8</v>
      </c>
      <c r="BX17" s="229"/>
      <c r="BY17" s="229"/>
      <c r="BZ17" s="229"/>
      <c r="CA17" s="229"/>
      <c r="CB17" s="229"/>
      <c r="CC17" s="232"/>
      <c r="CD17" s="228">
        <v>15</v>
      </c>
      <c r="CE17" s="229"/>
      <c r="CF17" s="229"/>
      <c r="CG17" s="229"/>
      <c r="CH17" s="229"/>
      <c r="CI17" s="229"/>
      <c r="CJ17" s="232"/>
      <c r="CK17" s="228">
        <v>22</v>
      </c>
      <c r="CL17" s="229"/>
      <c r="CM17" s="229"/>
      <c r="CN17" s="229"/>
      <c r="CO17" s="229"/>
      <c r="CP17" s="229"/>
      <c r="CQ17" s="232"/>
      <c r="CR17" s="228">
        <v>29</v>
      </c>
      <c r="CS17" s="229"/>
      <c r="CT17" s="229"/>
      <c r="CU17" s="229"/>
      <c r="CV17" s="229"/>
      <c r="CW17" s="229"/>
      <c r="CX17" s="231"/>
      <c r="CY17" s="230">
        <v>5</v>
      </c>
      <c r="CZ17" s="229"/>
      <c r="DA17" s="229"/>
      <c r="DB17" s="229"/>
      <c r="DC17" s="229"/>
      <c r="DD17" s="229"/>
      <c r="DE17" s="232"/>
      <c r="DF17" s="228">
        <v>12</v>
      </c>
      <c r="DG17" s="229"/>
      <c r="DH17" s="229"/>
      <c r="DI17" s="229"/>
      <c r="DJ17" s="229"/>
      <c r="DK17" s="229"/>
      <c r="DL17" s="232"/>
      <c r="DM17" s="228">
        <v>19</v>
      </c>
      <c r="DN17" s="229"/>
      <c r="DO17" s="229"/>
      <c r="DP17" s="229"/>
      <c r="DQ17" s="229"/>
      <c r="DR17" s="229"/>
      <c r="DS17" s="232"/>
      <c r="DT17" s="228">
        <v>26</v>
      </c>
      <c r="DU17" s="229"/>
      <c r="DV17" s="229"/>
      <c r="DW17" s="229"/>
      <c r="DX17" s="229"/>
      <c r="DY17" s="229"/>
      <c r="DZ17" s="231"/>
      <c r="EA17" s="230">
        <v>3</v>
      </c>
      <c r="EB17" s="229"/>
      <c r="EC17" s="229"/>
      <c r="ED17" s="229"/>
      <c r="EE17" s="229"/>
      <c r="EF17" s="229"/>
      <c r="EG17" s="232"/>
      <c r="EH17" s="228">
        <v>10</v>
      </c>
      <c r="EI17" s="229"/>
      <c r="EJ17" s="229"/>
      <c r="EK17" s="229"/>
      <c r="EL17" s="229"/>
      <c r="EM17" s="229"/>
      <c r="EN17" s="232"/>
      <c r="EO17" s="228">
        <v>17</v>
      </c>
      <c r="EP17" s="229"/>
      <c r="EQ17" s="229"/>
      <c r="ER17" s="229"/>
      <c r="ES17" s="229"/>
      <c r="ET17" s="229"/>
      <c r="EU17" s="232"/>
      <c r="EV17" s="228">
        <v>24</v>
      </c>
      <c r="EW17" s="229"/>
      <c r="EX17" s="229"/>
      <c r="EY17" s="229"/>
      <c r="EZ17" s="229"/>
      <c r="FA17" s="229"/>
      <c r="FB17" s="232"/>
      <c r="FC17" s="228">
        <v>31</v>
      </c>
      <c r="FD17" s="229"/>
      <c r="FE17" s="229"/>
      <c r="FF17" s="229"/>
      <c r="FG17" s="229"/>
      <c r="FH17" s="229"/>
      <c r="FI17" s="231"/>
      <c r="FJ17" s="230">
        <v>7</v>
      </c>
      <c r="FK17" s="229"/>
      <c r="FL17" s="229"/>
      <c r="FM17" s="229"/>
      <c r="FN17" s="229"/>
      <c r="FO17" s="229"/>
      <c r="FP17" s="232"/>
      <c r="FQ17" s="228">
        <v>14</v>
      </c>
      <c r="FR17" s="229"/>
      <c r="FS17" s="229"/>
      <c r="FT17" s="229"/>
      <c r="FU17" s="229"/>
      <c r="FV17" s="229"/>
      <c r="FW17" s="232"/>
      <c r="FX17" s="228">
        <v>21</v>
      </c>
      <c r="FY17" s="229"/>
      <c r="FZ17" s="229"/>
      <c r="GA17" s="229"/>
      <c r="GB17" s="229"/>
      <c r="GC17" s="229"/>
      <c r="GD17" s="232"/>
      <c r="GE17" s="228">
        <v>28</v>
      </c>
      <c r="GF17" s="229"/>
      <c r="GG17" s="229"/>
      <c r="GH17" s="229"/>
      <c r="GI17" s="229"/>
      <c r="GJ17" s="229"/>
      <c r="GK17" s="231"/>
      <c r="GL17" s="230">
        <v>5</v>
      </c>
      <c r="GM17" s="229"/>
      <c r="GN17" s="229"/>
      <c r="GO17" s="229"/>
      <c r="GP17" s="229"/>
      <c r="GQ17" s="229"/>
      <c r="GR17" s="232"/>
      <c r="GS17" s="228">
        <v>12</v>
      </c>
      <c r="GT17" s="229"/>
      <c r="GU17" s="229"/>
      <c r="GV17" s="229"/>
      <c r="GW17" s="229"/>
      <c r="GX17" s="229"/>
      <c r="GY17" s="232"/>
      <c r="GZ17" s="228">
        <v>19</v>
      </c>
      <c r="HA17" s="229"/>
      <c r="HB17" s="229"/>
      <c r="HC17" s="229"/>
      <c r="HD17" s="229"/>
      <c r="HE17" s="229"/>
      <c r="HF17" s="232"/>
      <c r="HG17" s="228">
        <v>26</v>
      </c>
      <c r="HH17" s="229"/>
      <c r="HI17" s="229"/>
      <c r="HJ17" s="229"/>
      <c r="HK17" s="229"/>
      <c r="HL17" s="229"/>
      <c r="HM17" s="231"/>
      <c r="HN17" s="230">
        <v>2</v>
      </c>
      <c r="HO17" s="229"/>
      <c r="HP17" s="229"/>
      <c r="HQ17" s="229"/>
      <c r="HR17" s="229"/>
      <c r="HS17" s="229"/>
      <c r="HT17" s="232"/>
      <c r="HU17" s="228">
        <v>9</v>
      </c>
      <c r="HV17" s="229"/>
      <c r="HW17" s="229"/>
      <c r="HX17" s="229"/>
      <c r="HY17" s="229"/>
      <c r="HZ17" s="229"/>
      <c r="IA17" s="232"/>
      <c r="IB17" s="228">
        <v>16</v>
      </c>
      <c r="IC17" s="229"/>
      <c r="ID17" s="229"/>
      <c r="IE17" s="229"/>
      <c r="IF17" s="229"/>
      <c r="IG17" s="229"/>
      <c r="IH17" s="232"/>
      <c r="II17" s="228">
        <v>23</v>
      </c>
      <c r="IJ17" s="229"/>
      <c r="IK17" s="229"/>
      <c r="IL17" s="229"/>
      <c r="IM17" s="229"/>
      <c r="IN17" s="229"/>
      <c r="IO17" s="232"/>
      <c r="IP17" s="228">
        <v>30</v>
      </c>
      <c r="IQ17" s="229"/>
      <c r="IR17" s="229"/>
      <c r="IS17" s="229"/>
      <c r="IT17" s="229"/>
      <c r="IU17" s="229"/>
      <c r="IV17" s="231"/>
      <c r="IW17" s="230">
        <v>6</v>
      </c>
      <c r="IX17" s="229"/>
      <c r="IY17" s="229"/>
      <c r="IZ17" s="229"/>
      <c r="JA17" s="229"/>
      <c r="JB17" s="229"/>
      <c r="JC17" s="232"/>
      <c r="JD17" s="228">
        <v>13</v>
      </c>
      <c r="JE17" s="229"/>
      <c r="JF17" s="229"/>
      <c r="JG17" s="229"/>
      <c r="JH17" s="229"/>
      <c r="JI17" s="229"/>
      <c r="JJ17" s="232"/>
      <c r="JK17" s="228">
        <v>20</v>
      </c>
      <c r="JL17" s="229"/>
      <c r="JM17" s="229"/>
      <c r="JN17" s="229"/>
      <c r="JO17" s="229"/>
      <c r="JP17" s="229"/>
      <c r="JQ17" s="232"/>
      <c r="JR17" s="228">
        <v>27</v>
      </c>
      <c r="JS17" s="229"/>
      <c r="JT17" s="229"/>
      <c r="JU17" s="229"/>
      <c r="JV17" s="229"/>
      <c r="JW17" s="229"/>
      <c r="JX17" s="231"/>
      <c r="JY17" s="230">
        <v>4</v>
      </c>
      <c r="JZ17" s="229"/>
      <c r="KA17" s="229"/>
      <c r="KB17" s="229"/>
      <c r="KC17" s="229"/>
      <c r="KD17" s="229"/>
      <c r="KE17" s="232"/>
      <c r="KF17" s="228">
        <v>11</v>
      </c>
      <c r="KG17" s="229"/>
      <c r="KH17" s="229"/>
      <c r="KI17" s="229"/>
      <c r="KJ17" s="229"/>
      <c r="KK17" s="229"/>
      <c r="KL17" s="232"/>
      <c r="KM17" s="228">
        <v>18</v>
      </c>
      <c r="KN17" s="229"/>
      <c r="KO17" s="229"/>
      <c r="KP17" s="229"/>
      <c r="KQ17" s="229"/>
      <c r="KR17" s="229"/>
      <c r="KS17" s="232"/>
      <c r="KT17" s="228">
        <v>25</v>
      </c>
      <c r="KU17" s="229"/>
      <c r="KV17" s="229"/>
      <c r="KW17" s="229"/>
      <c r="KX17" s="229"/>
      <c r="KY17" s="229"/>
      <c r="KZ17" s="231"/>
      <c r="LA17" s="230">
        <v>1</v>
      </c>
      <c r="LB17" s="229"/>
      <c r="LC17" s="229"/>
      <c r="LD17" s="229"/>
      <c r="LE17" s="229"/>
      <c r="LF17" s="229"/>
      <c r="LG17" s="232"/>
      <c r="LH17" s="228">
        <v>8</v>
      </c>
      <c r="LI17" s="229"/>
      <c r="LJ17" s="229"/>
      <c r="LK17" s="229"/>
      <c r="LL17" s="229"/>
      <c r="LM17" s="229"/>
      <c r="LN17" s="232"/>
      <c r="LO17" s="228">
        <v>15</v>
      </c>
      <c r="LP17" s="229"/>
      <c r="LQ17" s="229"/>
      <c r="LR17" s="229"/>
      <c r="LS17" s="229"/>
      <c r="LT17" s="229"/>
      <c r="LU17" s="232"/>
      <c r="LV17" s="228">
        <v>22</v>
      </c>
      <c r="LW17" s="229"/>
      <c r="LX17" s="229"/>
      <c r="LY17" s="229"/>
      <c r="LZ17" s="229"/>
      <c r="MA17" s="229"/>
      <c r="MB17" s="232"/>
      <c r="MC17" s="228">
        <v>29</v>
      </c>
      <c r="MD17" s="229"/>
      <c r="ME17" s="229"/>
      <c r="MF17" s="229"/>
      <c r="MG17" s="229"/>
      <c r="MH17" s="229"/>
      <c r="MI17" s="231"/>
      <c r="MJ17" s="230">
        <v>6</v>
      </c>
      <c r="MK17" s="229"/>
      <c r="ML17" s="229"/>
      <c r="MM17" s="229"/>
      <c r="MN17" s="229"/>
      <c r="MO17" s="229"/>
      <c r="MP17" s="232"/>
      <c r="MQ17" s="228">
        <v>13</v>
      </c>
      <c r="MR17" s="229"/>
      <c r="MS17" s="229"/>
      <c r="MT17" s="229"/>
      <c r="MU17" s="229"/>
      <c r="MV17" s="229"/>
      <c r="MW17" s="232"/>
      <c r="MX17" s="228">
        <v>20</v>
      </c>
      <c r="MY17" s="229"/>
      <c r="MZ17" s="229"/>
      <c r="NA17" s="229"/>
      <c r="NB17" s="229"/>
      <c r="NC17" s="229"/>
      <c r="ND17" s="232"/>
      <c r="NE17" s="228">
        <v>27</v>
      </c>
      <c r="NF17" s="229"/>
      <c r="NG17" s="229"/>
      <c r="NH17" s="229"/>
      <c r="NI17" s="229"/>
      <c r="NJ17" s="229"/>
      <c r="NK17" s="231"/>
    </row>
    <row r="18" spans="1:375" ht="25.5" customHeight="1" thickBot="1" x14ac:dyDescent="0.25">
      <c r="A18" s="222"/>
      <c r="B18" s="222"/>
      <c r="C18" s="222"/>
      <c r="D18" s="30">
        <f>+SUM(D19,D25,D31,D41,D51)</f>
        <v>1</v>
      </c>
      <c r="E18" s="30">
        <f>+SUM(E19,E25,E31,E41,E51)</f>
        <v>1.0002</v>
      </c>
      <c r="F18" s="76"/>
      <c r="G18" s="77"/>
      <c r="H18" s="77"/>
      <c r="I18" s="77"/>
      <c r="J18" s="77"/>
      <c r="K18" s="77"/>
      <c r="L18" s="32" t="s">
        <v>27</v>
      </c>
      <c r="M18" s="32" t="s">
        <v>28</v>
      </c>
      <c r="N18" s="32" t="s">
        <v>29</v>
      </c>
      <c r="O18" s="32" t="s">
        <v>30</v>
      </c>
      <c r="P18" s="32" t="s">
        <v>31</v>
      </c>
      <c r="Q18" s="32" t="s">
        <v>32</v>
      </c>
      <c r="R18" s="32" t="s">
        <v>33</v>
      </c>
      <c r="S18" s="32" t="s">
        <v>27</v>
      </c>
      <c r="T18" s="32" t="s">
        <v>28</v>
      </c>
      <c r="U18" s="32" t="s">
        <v>29</v>
      </c>
      <c r="V18" s="32" t="s">
        <v>30</v>
      </c>
      <c r="W18" s="32" t="s">
        <v>31</v>
      </c>
      <c r="X18" s="32" t="s">
        <v>32</v>
      </c>
      <c r="Y18" s="32" t="s">
        <v>33</v>
      </c>
      <c r="Z18" s="32" t="s">
        <v>27</v>
      </c>
      <c r="AA18" s="32" t="s">
        <v>28</v>
      </c>
      <c r="AB18" s="32" t="s">
        <v>29</v>
      </c>
      <c r="AC18" s="32" t="s">
        <v>30</v>
      </c>
      <c r="AD18" s="32" t="s">
        <v>31</v>
      </c>
      <c r="AE18" s="32" t="s">
        <v>32</v>
      </c>
      <c r="AF18" s="32" t="s">
        <v>33</v>
      </c>
      <c r="AG18" s="32" t="s">
        <v>27</v>
      </c>
      <c r="AH18" s="32" t="s">
        <v>28</v>
      </c>
      <c r="AI18" s="32" t="s">
        <v>29</v>
      </c>
      <c r="AJ18" s="32" t="s">
        <v>30</v>
      </c>
      <c r="AK18" s="32" t="s">
        <v>31</v>
      </c>
      <c r="AL18" s="32" t="s">
        <v>32</v>
      </c>
      <c r="AM18" s="33" t="s">
        <v>33</v>
      </c>
      <c r="AN18" s="31" t="s">
        <v>27</v>
      </c>
      <c r="AO18" s="32" t="s">
        <v>28</v>
      </c>
      <c r="AP18" s="32" t="s">
        <v>29</v>
      </c>
      <c r="AQ18" s="32" t="s">
        <v>30</v>
      </c>
      <c r="AR18" s="32" t="s">
        <v>31</v>
      </c>
      <c r="AS18" s="32" t="s">
        <v>32</v>
      </c>
      <c r="AT18" s="32" t="s">
        <v>33</v>
      </c>
      <c r="AU18" s="32" t="s">
        <v>27</v>
      </c>
      <c r="AV18" s="32" t="s">
        <v>28</v>
      </c>
      <c r="AW18" s="32" t="s">
        <v>29</v>
      </c>
      <c r="AX18" s="32" t="s">
        <v>30</v>
      </c>
      <c r="AY18" s="32" t="s">
        <v>31</v>
      </c>
      <c r="AZ18" s="32" t="s">
        <v>32</v>
      </c>
      <c r="BA18" s="32" t="s">
        <v>33</v>
      </c>
      <c r="BB18" s="32" t="s">
        <v>27</v>
      </c>
      <c r="BC18" s="32" t="s">
        <v>28</v>
      </c>
      <c r="BD18" s="32" t="s">
        <v>29</v>
      </c>
      <c r="BE18" s="32" t="s">
        <v>30</v>
      </c>
      <c r="BF18" s="32" t="s">
        <v>31</v>
      </c>
      <c r="BG18" s="32" t="s">
        <v>32</v>
      </c>
      <c r="BH18" s="32" t="s">
        <v>33</v>
      </c>
      <c r="BI18" s="32" t="s">
        <v>27</v>
      </c>
      <c r="BJ18" s="32" t="s">
        <v>28</v>
      </c>
      <c r="BK18" s="32" t="s">
        <v>29</v>
      </c>
      <c r="BL18" s="32" t="s">
        <v>30</v>
      </c>
      <c r="BM18" s="32" t="s">
        <v>31</v>
      </c>
      <c r="BN18" s="32" t="s">
        <v>32</v>
      </c>
      <c r="BO18" s="33" t="s">
        <v>33</v>
      </c>
      <c r="BP18" s="31" t="s">
        <v>27</v>
      </c>
      <c r="BQ18" s="32" t="s">
        <v>28</v>
      </c>
      <c r="BR18" s="32" t="s">
        <v>29</v>
      </c>
      <c r="BS18" s="32" t="s">
        <v>30</v>
      </c>
      <c r="BT18" s="32" t="s">
        <v>31</v>
      </c>
      <c r="BU18" s="32" t="s">
        <v>32</v>
      </c>
      <c r="BV18" s="32" t="s">
        <v>33</v>
      </c>
      <c r="BW18" s="32" t="s">
        <v>27</v>
      </c>
      <c r="BX18" s="32" t="s">
        <v>28</v>
      </c>
      <c r="BY18" s="32" t="s">
        <v>29</v>
      </c>
      <c r="BZ18" s="32" t="s">
        <v>30</v>
      </c>
      <c r="CA18" s="32" t="s">
        <v>31</v>
      </c>
      <c r="CB18" s="32" t="s">
        <v>32</v>
      </c>
      <c r="CC18" s="32" t="s">
        <v>33</v>
      </c>
      <c r="CD18" s="32" t="s">
        <v>27</v>
      </c>
      <c r="CE18" s="32" t="s">
        <v>28</v>
      </c>
      <c r="CF18" s="32" t="s">
        <v>29</v>
      </c>
      <c r="CG18" s="32" t="s">
        <v>30</v>
      </c>
      <c r="CH18" s="32" t="s">
        <v>31</v>
      </c>
      <c r="CI18" s="32" t="s">
        <v>32</v>
      </c>
      <c r="CJ18" s="32" t="s">
        <v>33</v>
      </c>
      <c r="CK18" s="32" t="s">
        <v>27</v>
      </c>
      <c r="CL18" s="32" t="s">
        <v>28</v>
      </c>
      <c r="CM18" s="32" t="s">
        <v>29</v>
      </c>
      <c r="CN18" s="32" t="s">
        <v>30</v>
      </c>
      <c r="CO18" s="32" t="s">
        <v>31</v>
      </c>
      <c r="CP18" s="32" t="s">
        <v>32</v>
      </c>
      <c r="CQ18" s="32" t="s">
        <v>33</v>
      </c>
      <c r="CR18" s="32" t="s">
        <v>27</v>
      </c>
      <c r="CS18" s="32" t="s">
        <v>28</v>
      </c>
      <c r="CT18" s="32" t="s">
        <v>29</v>
      </c>
      <c r="CU18" s="32" t="s">
        <v>30</v>
      </c>
      <c r="CV18" s="32" t="s">
        <v>31</v>
      </c>
      <c r="CW18" s="32" t="s">
        <v>32</v>
      </c>
      <c r="CX18" s="33" t="s">
        <v>33</v>
      </c>
      <c r="CY18" s="31" t="s">
        <v>27</v>
      </c>
      <c r="CZ18" s="32" t="s">
        <v>28</v>
      </c>
      <c r="DA18" s="32" t="s">
        <v>29</v>
      </c>
      <c r="DB18" s="32" t="s">
        <v>30</v>
      </c>
      <c r="DC18" s="32" t="s">
        <v>31</v>
      </c>
      <c r="DD18" s="32" t="s">
        <v>32</v>
      </c>
      <c r="DE18" s="32" t="s">
        <v>33</v>
      </c>
      <c r="DF18" s="32" t="s">
        <v>27</v>
      </c>
      <c r="DG18" s="32" t="s">
        <v>28</v>
      </c>
      <c r="DH18" s="32" t="s">
        <v>29</v>
      </c>
      <c r="DI18" s="32" t="s">
        <v>30</v>
      </c>
      <c r="DJ18" s="32" t="s">
        <v>31</v>
      </c>
      <c r="DK18" s="32" t="s">
        <v>32</v>
      </c>
      <c r="DL18" s="32" t="s">
        <v>33</v>
      </c>
      <c r="DM18" s="32" t="s">
        <v>27</v>
      </c>
      <c r="DN18" s="32" t="s">
        <v>28</v>
      </c>
      <c r="DO18" s="32" t="s">
        <v>29</v>
      </c>
      <c r="DP18" s="32" t="s">
        <v>30</v>
      </c>
      <c r="DQ18" s="32" t="s">
        <v>31</v>
      </c>
      <c r="DR18" s="32" t="s">
        <v>32</v>
      </c>
      <c r="DS18" s="32" t="s">
        <v>33</v>
      </c>
      <c r="DT18" s="32" t="s">
        <v>27</v>
      </c>
      <c r="DU18" s="32" t="s">
        <v>28</v>
      </c>
      <c r="DV18" s="32" t="s">
        <v>29</v>
      </c>
      <c r="DW18" s="32" t="s">
        <v>30</v>
      </c>
      <c r="DX18" s="32" t="s">
        <v>31</v>
      </c>
      <c r="DY18" s="32" t="s">
        <v>32</v>
      </c>
      <c r="DZ18" s="33" t="s">
        <v>33</v>
      </c>
      <c r="EA18" s="31" t="s">
        <v>27</v>
      </c>
      <c r="EB18" s="32" t="s">
        <v>28</v>
      </c>
      <c r="EC18" s="32" t="s">
        <v>29</v>
      </c>
      <c r="ED18" s="32" t="s">
        <v>30</v>
      </c>
      <c r="EE18" s="32" t="s">
        <v>31</v>
      </c>
      <c r="EF18" s="32" t="s">
        <v>32</v>
      </c>
      <c r="EG18" s="32" t="s">
        <v>33</v>
      </c>
      <c r="EH18" s="32" t="s">
        <v>27</v>
      </c>
      <c r="EI18" s="32" t="s">
        <v>28</v>
      </c>
      <c r="EJ18" s="32" t="s">
        <v>29</v>
      </c>
      <c r="EK18" s="32" t="s">
        <v>30</v>
      </c>
      <c r="EL18" s="32" t="s">
        <v>31</v>
      </c>
      <c r="EM18" s="32" t="s">
        <v>32</v>
      </c>
      <c r="EN18" s="32" t="s">
        <v>33</v>
      </c>
      <c r="EO18" s="32" t="s">
        <v>27</v>
      </c>
      <c r="EP18" s="32" t="s">
        <v>28</v>
      </c>
      <c r="EQ18" s="32" t="s">
        <v>29</v>
      </c>
      <c r="ER18" s="32" t="s">
        <v>30</v>
      </c>
      <c r="ES18" s="32" t="s">
        <v>31</v>
      </c>
      <c r="ET18" s="32" t="s">
        <v>32</v>
      </c>
      <c r="EU18" s="32" t="s">
        <v>33</v>
      </c>
      <c r="EV18" s="32" t="s">
        <v>27</v>
      </c>
      <c r="EW18" s="32" t="s">
        <v>28</v>
      </c>
      <c r="EX18" s="32" t="s">
        <v>29</v>
      </c>
      <c r="EY18" s="32" t="s">
        <v>30</v>
      </c>
      <c r="EZ18" s="32" t="s">
        <v>31</v>
      </c>
      <c r="FA18" s="32" t="s">
        <v>32</v>
      </c>
      <c r="FB18" s="32" t="s">
        <v>33</v>
      </c>
      <c r="FC18" s="32" t="s">
        <v>27</v>
      </c>
      <c r="FD18" s="32" t="s">
        <v>28</v>
      </c>
      <c r="FE18" s="32" t="s">
        <v>29</v>
      </c>
      <c r="FF18" s="32" t="s">
        <v>30</v>
      </c>
      <c r="FG18" s="32" t="s">
        <v>31</v>
      </c>
      <c r="FH18" s="32" t="s">
        <v>32</v>
      </c>
      <c r="FI18" s="33" t="s">
        <v>33</v>
      </c>
      <c r="FJ18" s="31" t="s">
        <v>27</v>
      </c>
      <c r="FK18" s="32" t="s">
        <v>28</v>
      </c>
      <c r="FL18" s="32" t="s">
        <v>29</v>
      </c>
      <c r="FM18" s="32" t="s">
        <v>30</v>
      </c>
      <c r="FN18" s="32" t="s">
        <v>31</v>
      </c>
      <c r="FO18" s="32" t="s">
        <v>32</v>
      </c>
      <c r="FP18" s="32" t="s">
        <v>33</v>
      </c>
      <c r="FQ18" s="32" t="s">
        <v>27</v>
      </c>
      <c r="FR18" s="32" t="s">
        <v>28</v>
      </c>
      <c r="FS18" s="32" t="s">
        <v>29</v>
      </c>
      <c r="FT18" s="32" t="s">
        <v>30</v>
      </c>
      <c r="FU18" s="32" t="s">
        <v>31</v>
      </c>
      <c r="FV18" s="32" t="s">
        <v>32</v>
      </c>
      <c r="FW18" s="32" t="s">
        <v>33</v>
      </c>
      <c r="FX18" s="32" t="s">
        <v>27</v>
      </c>
      <c r="FY18" s="32" t="s">
        <v>28</v>
      </c>
      <c r="FZ18" s="32" t="s">
        <v>29</v>
      </c>
      <c r="GA18" s="32" t="s">
        <v>30</v>
      </c>
      <c r="GB18" s="32" t="s">
        <v>31</v>
      </c>
      <c r="GC18" s="32" t="s">
        <v>32</v>
      </c>
      <c r="GD18" s="32" t="s">
        <v>33</v>
      </c>
      <c r="GE18" s="32" t="s">
        <v>27</v>
      </c>
      <c r="GF18" s="32" t="s">
        <v>28</v>
      </c>
      <c r="GG18" s="32" t="s">
        <v>29</v>
      </c>
      <c r="GH18" s="32" t="s">
        <v>30</v>
      </c>
      <c r="GI18" s="32" t="s">
        <v>31</v>
      </c>
      <c r="GJ18" s="32" t="s">
        <v>32</v>
      </c>
      <c r="GK18" s="33" t="s">
        <v>33</v>
      </c>
      <c r="GL18" s="31" t="s">
        <v>27</v>
      </c>
      <c r="GM18" s="32" t="s">
        <v>28</v>
      </c>
      <c r="GN18" s="32" t="s">
        <v>29</v>
      </c>
      <c r="GO18" s="32" t="s">
        <v>30</v>
      </c>
      <c r="GP18" s="32" t="s">
        <v>31</v>
      </c>
      <c r="GQ18" s="32" t="s">
        <v>32</v>
      </c>
      <c r="GR18" s="32" t="s">
        <v>33</v>
      </c>
      <c r="GS18" s="32" t="s">
        <v>27</v>
      </c>
      <c r="GT18" s="32" t="s">
        <v>28</v>
      </c>
      <c r="GU18" s="32" t="s">
        <v>29</v>
      </c>
      <c r="GV18" s="32" t="s">
        <v>30</v>
      </c>
      <c r="GW18" s="32" t="s">
        <v>31</v>
      </c>
      <c r="GX18" s="32" t="s">
        <v>32</v>
      </c>
      <c r="GY18" s="32" t="s">
        <v>33</v>
      </c>
      <c r="GZ18" s="32" t="s">
        <v>27</v>
      </c>
      <c r="HA18" s="32" t="s">
        <v>28</v>
      </c>
      <c r="HB18" s="32" t="s">
        <v>29</v>
      </c>
      <c r="HC18" s="32" t="s">
        <v>30</v>
      </c>
      <c r="HD18" s="32" t="s">
        <v>31</v>
      </c>
      <c r="HE18" s="32" t="s">
        <v>32</v>
      </c>
      <c r="HF18" s="32" t="s">
        <v>33</v>
      </c>
      <c r="HG18" s="32" t="s">
        <v>27</v>
      </c>
      <c r="HH18" s="32" t="s">
        <v>28</v>
      </c>
      <c r="HI18" s="32" t="s">
        <v>29</v>
      </c>
      <c r="HJ18" s="32" t="s">
        <v>30</v>
      </c>
      <c r="HK18" s="32" t="s">
        <v>31</v>
      </c>
      <c r="HL18" s="32" t="s">
        <v>32</v>
      </c>
      <c r="HM18" s="33" t="s">
        <v>33</v>
      </c>
      <c r="HN18" s="31" t="s">
        <v>27</v>
      </c>
      <c r="HO18" s="32" t="s">
        <v>28</v>
      </c>
      <c r="HP18" s="32" t="s">
        <v>29</v>
      </c>
      <c r="HQ18" s="32" t="s">
        <v>30</v>
      </c>
      <c r="HR18" s="32" t="s">
        <v>31</v>
      </c>
      <c r="HS18" s="32" t="s">
        <v>32</v>
      </c>
      <c r="HT18" s="32" t="s">
        <v>33</v>
      </c>
      <c r="HU18" s="32" t="s">
        <v>27</v>
      </c>
      <c r="HV18" s="32" t="s">
        <v>28</v>
      </c>
      <c r="HW18" s="32" t="s">
        <v>29</v>
      </c>
      <c r="HX18" s="32" t="s">
        <v>30</v>
      </c>
      <c r="HY18" s="32" t="s">
        <v>31</v>
      </c>
      <c r="HZ18" s="32" t="s">
        <v>32</v>
      </c>
      <c r="IA18" s="32" t="s">
        <v>33</v>
      </c>
      <c r="IB18" s="32" t="s">
        <v>27</v>
      </c>
      <c r="IC18" s="32" t="s">
        <v>28</v>
      </c>
      <c r="ID18" s="32" t="s">
        <v>29</v>
      </c>
      <c r="IE18" s="32" t="s">
        <v>30</v>
      </c>
      <c r="IF18" s="32" t="s">
        <v>31</v>
      </c>
      <c r="IG18" s="32" t="s">
        <v>32</v>
      </c>
      <c r="IH18" s="32" t="s">
        <v>33</v>
      </c>
      <c r="II18" s="32" t="s">
        <v>27</v>
      </c>
      <c r="IJ18" s="32" t="s">
        <v>28</v>
      </c>
      <c r="IK18" s="32" t="s">
        <v>29</v>
      </c>
      <c r="IL18" s="32" t="s">
        <v>30</v>
      </c>
      <c r="IM18" s="32" t="s">
        <v>31</v>
      </c>
      <c r="IN18" s="32" t="s">
        <v>32</v>
      </c>
      <c r="IO18" s="32" t="s">
        <v>33</v>
      </c>
      <c r="IP18" s="32" t="s">
        <v>27</v>
      </c>
      <c r="IQ18" s="32" t="s">
        <v>28</v>
      </c>
      <c r="IR18" s="32" t="s">
        <v>29</v>
      </c>
      <c r="IS18" s="32" t="s">
        <v>30</v>
      </c>
      <c r="IT18" s="32" t="s">
        <v>31</v>
      </c>
      <c r="IU18" s="32" t="s">
        <v>32</v>
      </c>
      <c r="IV18" s="33" t="s">
        <v>33</v>
      </c>
      <c r="IW18" s="31" t="s">
        <v>27</v>
      </c>
      <c r="IX18" s="32" t="s">
        <v>28</v>
      </c>
      <c r="IY18" s="32" t="s">
        <v>29</v>
      </c>
      <c r="IZ18" s="32" t="s">
        <v>30</v>
      </c>
      <c r="JA18" s="32" t="s">
        <v>31</v>
      </c>
      <c r="JB18" s="32" t="s">
        <v>32</v>
      </c>
      <c r="JC18" s="32" t="s">
        <v>33</v>
      </c>
      <c r="JD18" s="32" t="s">
        <v>27</v>
      </c>
      <c r="JE18" s="32" t="s">
        <v>28</v>
      </c>
      <c r="JF18" s="32" t="s">
        <v>29</v>
      </c>
      <c r="JG18" s="32" t="s">
        <v>30</v>
      </c>
      <c r="JH18" s="32" t="s">
        <v>31</v>
      </c>
      <c r="JI18" s="32" t="s">
        <v>32</v>
      </c>
      <c r="JJ18" s="32" t="s">
        <v>33</v>
      </c>
      <c r="JK18" s="32" t="s">
        <v>27</v>
      </c>
      <c r="JL18" s="32" t="s">
        <v>28</v>
      </c>
      <c r="JM18" s="32" t="s">
        <v>29</v>
      </c>
      <c r="JN18" s="32" t="s">
        <v>30</v>
      </c>
      <c r="JO18" s="32" t="s">
        <v>31</v>
      </c>
      <c r="JP18" s="32" t="s">
        <v>32</v>
      </c>
      <c r="JQ18" s="32" t="s">
        <v>33</v>
      </c>
      <c r="JR18" s="32" t="s">
        <v>27</v>
      </c>
      <c r="JS18" s="32" t="s">
        <v>28</v>
      </c>
      <c r="JT18" s="32" t="s">
        <v>29</v>
      </c>
      <c r="JU18" s="32" t="s">
        <v>30</v>
      </c>
      <c r="JV18" s="32" t="s">
        <v>31</v>
      </c>
      <c r="JW18" s="32" t="s">
        <v>32</v>
      </c>
      <c r="JX18" s="33" t="s">
        <v>33</v>
      </c>
      <c r="JY18" s="31" t="s">
        <v>27</v>
      </c>
      <c r="JZ18" s="32" t="s">
        <v>28</v>
      </c>
      <c r="KA18" s="32" t="s">
        <v>29</v>
      </c>
      <c r="KB18" s="32" t="s">
        <v>30</v>
      </c>
      <c r="KC18" s="32" t="s">
        <v>31</v>
      </c>
      <c r="KD18" s="32" t="s">
        <v>32</v>
      </c>
      <c r="KE18" s="32" t="s">
        <v>33</v>
      </c>
      <c r="KF18" s="32" t="s">
        <v>27</v>
      </c>
      <c r="KG18" s="32" t="s">
        <v>28</v>
      </c>
      <c r="KH18" s="32" t="s">
        <v>29</v>
      </c>
      <c r="KI18" s="32" t="s">
        <v>30</v>
      </c>
      <c r="KJ18" s="32" t="s">
        <v>31</v>
      </c>
      <c r="KK18" s="32" t="s">
        <v>32</v>
      </c>
      <c r="KL18" s="32" t="s">
        <v>33</v>
      </c>
      <c r="KM18" s="32" t="s">
        <v>27</v>
      </c>
      <c r="KN18" s="32" t="s">
        <v>28</v>
      </c>
      <c r="KO18" s="32" t="s">
        <v>29</v>
      </c>
      <c r="KP18" s="32" t="s">
        <v>30</v>
      </c>
      <c r="KQ18" s="32" t="s">
        <v>31</v>
      </c>
      <c r="KR18" s="32" t="s">
        <v>32</v>
      </c>
      <c r="KS18" s="32" t="s">
        <v>33</v>
      </c>
      <c r="KT18" s="32" t="s">
        <v>27</v>
      </c>
      <c r="KU18" s="32" t="s">
        <v>28</v>
      </c>
      <c r="KV18" s="32" t="s">
        <v>29</v>
      </c>
      <c r="KW18" s="32" t="s">
        <v>30</v>
      </c>
      <c r="KX18" s="32" t="s">
        <v>31</v>
      </c>
      <c r="KY18" s="32" t="s">
        <v>32</v>
      </c>
      <c r="KZ18" s="33" t="s">
        <v>33</v>
      </c>
      <c r="LA18" s="31" t="s">
        <v>27</v>
      </c>
      <c r="LB18" s="32" t="s">
        <v>28</v>
      </c>
      <c r="LC18" s="32" t="s">
        <v>29</v>
      </c>
      <c r="LD18" s="32" t="s">
        <v>30</v>
      </c>
      <c r="LE18" s="32" t="s">
        <v>31</v>
      </c>
      <c r="LF18" s="32" t="s">
        <v>32</v>
      </c>
      <c r="LG18" s="32" t="s">
        <v>33</v>
      </c>
      <c r="LH18" s="32" t="s">
        <v>27</v>
      </c>
      <c r="LI18" s="32" t="s">
        <v>28</v>
      </c>
      <c r="LJ18" s="32" t="s">
        <v>29</v>
      </c>
      <c r="LK18" s="32" t="s">
        <v>30</v>
      </c>
      <c r="LL18" s="32" t="s">
        <v>31</v>
      </c>
      <c r="LM18" s="32" t="s">
        <v>32</v>
      </c>
      <c r="LN18" s="32" t="s">
        <v>33</v>
      </c>
      <c r="LO18" s="32" t="s">
        <v>27</v>
      </c>
      <c r="LP18" s="32" t="s">
        <v>28</v>
      </c>
      <c r="LQ18" s="32" t="s">
        <v>29</v>
      </c>
      <c r="LR18" s="32" t="s">
        <v>30</v>
      </c>
      <c r="LS18" s="32" t="s">
        <v>31</v>
      </c>
      <c r="LT18" s="32" t="s">
        <v>32</v>
      </c>
      <c r="LU18" s="32" t="s">
        <v>33</v>
      </c>
      <c r="LV18" s="32" t="s">
        <v>27</v>
      </c>
      <c r="LW18" s="32" t="s">
        <v>28</v>
      </c>
      <c r="LX18" s="32" t="s">
        <v>29</v>
      </c>
      <c r="LY18" s="32" t="s">
        <v>30</v>
      </c>
      <c r="LZ18" s="32" t="s">
        <v>31</v>
      </c>
      <c r="MA18" s="32" t="s">
        <v>32</v>
      </c>
      <c r="MB18" s="32" t="s">
        <v>33</v>
      </c>
      <c r="MC18" s="32" t="s">
        <v>27</v>
      </c>
      <c r="MD18" s="32" t="s">
        <v>28</v>
      </c>
      <c r="ME18" s="32" t="s">
        <v>29</v>
      </c>
      <c r="MF18" s="32" t="s">
        <v>30</v>
      </c>
      <c r="MG18" s="32" t="s">
        <v>31</v>
      </c>
      <c r="MH18" s="32" t="s">
        <v>32</v>
      </c>
      <c r="MI18" s="33" t="s">
        <v>33</v>
      </c>
      <c r="MJ18" s="31" t="s">
        <v>27</v>
      </c>
      <c r="MK18" s="32" t="s">
        <v>28</v>
      </c>
      <c r="ML18" s="32" t="s">
        <v>29</v>
      </c>
      <c r="MM18" s="32" t="s">
        <v>30</v>
      </c>
      <c r="MN18" s="32" t="s">
        <v>31</v>
      </c>
      <c r="MO18" s="32" t="s">
        <v>32</v>
      </c>
      <c r="MP18" s="32" t="s">
        <v>33</v>
      </c>
      <c r="MQ18" s="32" t="s">
        <v>27</v>
      </c>
      <c r="MR18" s="32" t="s">
        <v>28</v>
      </c>
      <c r="MS18" s="32" t="s">
        <v>29</v>
      </c>
      <c r="MT18" s="32" t="s">
        <v>30</v>
      </c>
      <c r="MU18" s="32" t="s">
        <v>31</v>
      </c>
      <c r="MV18" s="32" t="s">
        <v>32</v>
      </c>
      <c r="MW18" s="32" t="s">
        <v>33</v>
      </c>
      <c r="MX18" s="32" t="s">
        <v>27</v>
      </c>
      <c r="MY18" s="32" t="s">
        <v>28</v>
      </c>
      <c r="MZ18" s="32" t="s">
        <v>29</v>
      </c>
      <c r="NA18" s="32" t="s">
        <v>30</v>
      </c>
      <c r="NB18" s="32" t="s">
        <v>31</v>
      </c>
      <c r="NC18" s="32" t="s">
        <v>32</v>
      </c>
      <c r="ND18" s="32" t="s">
        <v>33</v>
      </c>
      <c r="NE18" s="32" t="s">
        <v>27</v>
      </c>
      <c r="NF18" s="32" t="s">
        <v>28</v>
      </c>
      <c r="NG18" s="32" t="s">
        <v>29</v>
      </c>
      <c r="NH18" s="32" t="s">
        <v>30</v>
      </c>
      <c r="NI18" s="32" t="s">
        <v>31</v>
      </c>
      <c r="NJ18" s="32" t="s">
        <v>32</v>
      </c>
      <c r="NK18" s="33" t="s">
        <v>33</v>
      </c>
    </row>
    <row r="19" spans="1:375" x14ac:dyDescent="0.2">
      <c r="A19" s="235"/>
      <c r="B19" s="236">
        <v>1</v>
      </c>
      <c r="C19" s="237" t="s">
        <v>38</v>
      </c>
      <c r="D19" s="239">
        <v>0.2</v>
      </c>
      <c r="E19" s="212">
        <f>SUM(E21:E24)</f>
        <v>0.2</v>
      </c>
      <c r="F19" s="181">
        <f>SUM(F21:F24)/2</f>
        <v>1</v>
      </c>
      <c r="G19" s="24"/>
      <c r="H19" s="25"/>
      <c r="I19" s="25"/>
      <c r="J19" s="25"/>
      <c r="K19" s="26"/>
      <c r="L19" s="78"/>
      <c r="M19" s="79"/>
      <c r="N19" s="79"/>
      <c r="O19" s="79"/>
      <c r="P19" s="79"/>
      <c r="Q19" s="79"/>
      <c r="R19" s="79"/>
      <c r="S19" s="80"/>
      <c r="T19" s="80"/>
      <c r="U19" s="80"/>
      <c r="V19" s="80"/>
      <c r="W19" s="80"/>
      <c r="X19" s="80"/>
      <c r="Y19" s="80"/>
      <c r="Z19" s="80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28"/>
      <c r="AN19" s="2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9"/>
      <c r="BP19" s="96"/>
      <c r="BQ19" s="28"/>
      <c r="BR19" s="96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9"/>
      <c r="CY19" s="27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9"/>
      <c r="EA19" s="27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9"/>
      <c r="FJ19" s="27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9"/>
      <c r="GL19" s="27"/>
      <c r="GM19" s="47"/>
      <c r="GN19" s="47"/>
      <c r="GO19" s="47"/>
      <c r="GP19" s="47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9"/>
      <c r="HN19" s="27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9"/>
      <c r="IW19" s="27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9"/>
      <c r="JY19" s="27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9"/>
      <c r="LA19" s="27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9"/>
      <c r="MJ19" s="27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9"/>
    </row>
    <row r="20" spans="1:375" ht="16" thickBot="1" x14ac:dyDescent="0.25">
      <c r="A20" s="190"/>
      <c r="B20" s="192"/>
      <c r="C20" s="238"/>
      <c r="D20" s="196"/>
      <c r="E20" s="198"/>
      <c r="F20" s="240"/>
      <c r="G20" s="31"/>
      <c r="H20" s="32"/>
      <c r="I20" s="32"/>
      <c r="J20" s="32"/>
      <c r="K20" s="33"/>
      <c r="L20" s="85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86"/>
      <c r="AH20" s="38"/>
      <c r="AI20" s="38"/>
      <c r="AJ20" s="38"/>
      <c r="AK20" s="38"/>
      <c r="AL20" s="38"/>
      <c r="AM20" s="65"/>
      <c r="AN20" s="67"/>
      <c r="AO20" s="38"/>
      <c r="AP20" s="39"/>
      <c r="AQ20" s="39"/>
      <c r="AR20" s="39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65"/>
      <c r="BJ20" s="38"/>
      <c r="BK20" s="38"/>
      <c r="BL20" s="38"/>
      <c r="BM20" s="38"/>
      <c r="BN20" s="38"/>
      <c r="BO20" s="38"/>
      <c r="BP20" s="97"/>
      <c r="BQ20" s="38"/>
      <c r="BR20" s="97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65"/>
      <c r="CS20" s="38"/>
      <c r="CT20" s="38"/>
      <c r="CU20" s="38"/>
      <c r="CV20" s="38"/>
      <c r="CW20" s="38"/>
      <c r="CX20" s="38"/>
      <c r="CY20" s="67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65"/>
      <c r="DU20" s="38"/>
      <c r="DV20" s="38"/>
      <c r="DW20" s="38"/>
      <c r="DX20" s="38"/>
      <c r="DY20" s="38"/>
      <c r="DZ20" s="38"/>
      <c r="EA20" s="67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9"/>
      <c r="EQ20" s="39"/>
      <c r="ER20" s="39"/>
      <c r="ES20" s="39"/>
      <c r="ET20" s="39"/>
      <c r="EU20" s="39"/>
      <c r="EV20" s="38"/>
      <c r="EW20" s="39"/>
      <c r="EX20" s="39"/>
      <c r="EY20" s="39"/>
      <c r="EZ20" s="39"/>
      <c r="FA20" s="39"/>
      <c r="FB20" s="39"/>
      <c r="FC20" s="38"/>
      <c r="FD20" s="39"/>
      <c r="FE20" s="39"/>
      <c r="FF20" s="39"/>
      <c r="FG20" s="39"/>
      <c r="FH20" s="39"/>
      <c r="FI20" s="39"/>
      <c r="FJ20" s="67"/>
      <c r="FK20" s="39"/>
      <c r="FL20" s="39"/>
      <c r="FM20" s="39"/>
      <c r="FN20" s="39"/>
      <c r="FO20" s="39"/>
      <c r="FP20" s="39"/>
      <c r="FQ20" s="38"/>
      <c r="FR20" s="39"/>
      <c r="FS20" s="39"/>
      <c r="FT20" s="39"/>
      <c r="FU20" s="39"/>
      <c r="FV20" s="39"/>
      <c r="FW20" s="39"/>
      <c r="FX20" s="38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7"/>
      <c r="GM20" s="48"/>
      <c r="GN20" s="48"/>
      <c r="GO20" s="48"/>
      <c r="GP20" s="4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65"/>
      <c r="HH20" s="38"/>
      <c r="HI20" s="38"/>
      <c r="HJ20" s="38"/>
      <c r="HK20" s="38"/>
      <c r="HL20" s="38"/>
      <c r="HM20" s="65"/>
      <c r="HN20" s="67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65"/>
      <c r="IQ20" s="38"/>
      <c r="IR20" s="38"/>
      <c r="IS20" s="38"/>
      <c r="IT20" s="38"/>
      <c r="IU20" s="38"/>
      <c r="IV20" s="65"/>
      <c r="IW20" s="67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65"/>
      <c r="JS20" s="38"/>
      <c r="JT20" s="38"/>
      <c r="JU20" s="38"/>
      <c r="JV20" s="38"/>
      <c r="JW20" s="38"/>
      <c r="JX20" s="38"/>
      <c r="JY20" s="67"/>
      <c r="JZ20" s="38"/>
      <c r="KA20" s="38"/>
      <c r="KB20" s="38"/>
      <c r="KC20" s="38"/>
      <c r="KD20" s="38"/>
      <c r="KE20" s="38"/>
      <c r="KF20" s="38"/>
      <c r="KG20" s="65"/>
      <c r="KH20" s="38"/>
      <c r="KI20" s="38"/>
      <c r="KJ20" s="38"/>
      <c r="KK20" s="38"/>
      <c r="KL20" s="38"/>
      <c r="KM20" s="38"/>
      <c r="KN20" s="38"/>
      <c r="KO20" s="65"/>
      <c r="KP20" s="38"/>
      <c r="KQ20" s="38"/>
      <c r="KR20" s="38"/>
      <c r="KS20" s="38"/>
      <c r="KT20" s="65"/>
      <c r="KU20" s="38"/>
      <c r="KV20" s="38"/>
      <c r="KW20" s="65"/>
      <c r="KX20" s="38"/>
      <c r="KY20" s="38"/>
      <c r="KZ20" s="38"/>
      <c r="LA20" s="67"/>
      <c r="LB20" s="38"/>
      <c r="LC20" s="38"/>
      <c r="LD20" s="65"/>
      <c r="LE20" s="38"/>
      <c r="LF20" s="38"/>
      <c r="LG20" s="38"/>
      <c r="LH20" s="38"/>
      <c r="LI20" s="65"/>
      <c r="LJ20" s="38"/>
      <c r="LK20" s="38"/>
      <c r="LL20" s="65"/>
      <c r="LM20" s="38"/>
      <c r="LN20" s="65"/>
      <c r="LO20" s="38"/>
      <c r="LP20" s="65"/>
      <c r="LQ20" s="38"/>
      <c r="LR20" s="38"/>
      <c r="LS20" s="65"/>
      <c r="LT20" s="38"/>
      <c r="LU20" s="65"/>
      <c r="LV20" s="38"/>
      <c r="LW20" s="38"/>
      <c r="LX20" s="65"/>
      <c r="LY20" s="38"/>
      <c r="LZ20" s="38"/>
      <c r="MA20" s="65"/>
      <c r="MB20" s="38"/>
      <c r="MC20" s="65"/>
      <c r="MD20" s="38"/>
      <c r="ME20" s="38"/>
      <c r="MF20" s="65"/>
      <c r="MG20" s="38"/>
      <c r="MH20" s="38"/>
      <c r="MI20" s="38"/>
      <c r="MJ20" s="67"/>
      <c r="MK20" s="38"/>
      <c r="ML20" s="38"/>
      <c r="MM20" s="65"/>
      <c r="MN20" s="38"/>
      <c r="MO20" s="38"/>
      <c r="MP20" s="65"/>
      <c r="MQ20" s="38"/>
      <c r="MR20" s="65"/>
      <c r="MS20" s="38"/>
      <c r="MT20" s="38"/>
      <c r="MU20" s="65"/>
      <c r="MV20" s="38"/>
      <c r="MW20" s="38"/>
      <c r="MX20" s="38"/>
      <c r="MY20" s="38"/>
      <c r="MZ20" s="65"/>
      <c r="NA20" s="38"/>
      <c r="NB20" s="38"/>
      <c r="NC20" s="65"/>
      <c r="ND20" s="38"/>
      <c r="NE20" s="38"/>
      <c r="NF20" s="38"/>
      <c r="NG20" s="38"/>
      <c r="NH20" s="65"/>
      <c r="NI20" s="38"/>
      <c r="NJ20" s="38"/>
      <c r="NK20" s="66"/>
    </row>
    <row r="21" spans="1:375" s="44" customFormat="1" ht="9" customHeight="1" outlineLevel="1" x14ac:dyDescent="0.2">
      <c r="A21" s="186">
        <v>1</v>
      </c>
      <c r="B21" s="187">
        <v>1.1000000000000001</v>
      </c>
      <c r="C21" s="209" t="s">
        <v>39</v>
      </c>
      <c r="D21" s="239">
        <v>0.1</v>
      </c>
      <c r="E21" s="212">
        <f>F21*D21</f>
        <v>0.1</v>
      </c>
      <c r="F21" s="181">
        <v>1</v>
      </c>
      <c r="G21" s="241" t="s">
        <v>62</v>
      </c>
      <c r="H21" s="199" t="s">
        <v>34</v>
      </c>
      <c r="I21" s="199" t="s">
        <v>62</v>
      </c>
      <c r="J21" s="199" t="s">
        <v>63</v>
      </c>
      <c r="K21" s="242"/>
      <c r="L21" s="87"/>
      <c r="M21" s="88"/>
      <c r="N21" s="88"/>
      <c r="O21" s="88"/>
      <c r="P21" s="88"/>
      <c r="Q21" s="88"/>
      <c r="R21" s="88"/>
      <c r="S21" s="89"/>
      <c r="T21" s="88"/>
      <c r="U21" s="88"/>
      <c r="V21" s="88"/>
      <c r="W21" s="88"/>
      <c r="X21" s="88"/>
      <c r="Y21" s="88"/>
      <c r="Z21" s="40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2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3"/>
      <c r="BP21" s="116"/>
      <c r="BQ21" s="41"/>
      <c r="BR21" s="116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3"/>
      <c r="CY21" s="42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3"/>
      <c r="EA21" s="42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3"/>
      <c r="FJ21" s="42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3"/>
      <c r="GL21" s="42"/>
      <c r="GM21" s="47"/>
      <c r="GN21" s="47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3"/>
      <c r="HN21" s="42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3"/>
      <c r="IW21" s="42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3"/>
      <c r="JY21" s="42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3"/>
      <c r="LA21" s="42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3"/>
      <c r="MJ21" s="42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3"/>
    </row>
    <row r="22" spans="1:375" s="44" customFormat="1" ht="9" customHeight="1" outlineLevel="1" thickBot="1" x14ac:dyDescent="0.25">
      <c r="A22" s="172"/>
      <c r="B22" s="169"/>
      <c r="C22" s="210"/>
      <c r="D22" s="211"/>
      <c r="E22" s="213"/>
      <c r="F22" s="182"/>
      <c r="G22" s="186"/>
      <c r="H22" s="187"/>
      <c r="I22" s="187"/>
      <c r="J22" s="187"/>
      <c r="K22" s="208"/>
      <c r="L22" s="82"/>
      <c r="M22" s="83"/>
      <c r="N22" s="83"/>
      <c r="O22" s="83"/>
      <c r="P22" s="83"/>
      <c r="Q22" s="83"/>
      <c r="R22" s="83"/>
      <c r="S22" s="84"/>
      <c r="T22" s="83"/>
      <c r="U22" s="83"/>
      <c r="V22" s="83"/>
      <c r="W22" s="83"/>
      <c r="X22" s="83"/>
      <c r="Y22" s="83"/>
      <c r="Z22" s="3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6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37"/>
      <c r="BP22" s="117"/>
      <c r="BQ22" s="45"/>
      <c r="BR22" s="117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37"/>
      <c r="CY22" s="46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37"/>
      <c r="EA22" s="46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37"/>
      <c r="FJ22" s="46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37"/>
      <c r="GL22" s="46"/>
      <c r="GM22" s="48"/>
      <c r="GN22" s="48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37"/>
      <c r="HN22" s="46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37"/>
      <c r="IW22" s="46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37"/>
      <c r="JY22" s="46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37"/>
      <c r="LA22" s="46"/>
      <c r="LB22" s="45"/>
      <c r="LC22" s="45"/>
      <c r="LD22" s="45"/>
      <c r="LE22" s="45"/>
      <c r="LF22" s="45"/>
      <c r="LG22" s="45"/>
      <c r="LH22" s="45"/>
      <c r="LI22" s="45"/>
      <c r="LJ22" s="45"/>
      <c r="LK22" s="45"/>
      <c r="LL22" s="45"/>
      <c r="LM22" s="45"/>
      <c r="LN22" s="45"/>
      <c r="LO22" s="45"/>
      <c r="LP22" s="45"/>
      <c r="LQ22" s="45"/>
      <c r="LR22" s="45"/>
      <c r="LS22" s="45"/>
      <c r="LT22" s="45"/>
      <c r="LU22" s="45"/>
      <c r="LV22" s="45"/>
      <c r="LW22" s="45"/>
      <c r="LX22" s="45"/>
      <c r="LY22" s="45"/>
      <c r="LZ22" s="45"/>
      <c r="MA22" s="45"/>
      <c r="MB22" s="45"/>
      <c r="MC22" s="45"/>
      <c r="MD22" s="45"/>
      <c r="ME22" s="45"/>
      <c r="MF22" s="45"/>
      <c r="MG22" s="45"/>
      <c r="MH22" s="45"/>
      <c r="MI22" s="37"/>
      <c r="MJ22" s="46"/>
      <c r="MK22" s="45"/>
      <c r="ML22" s="45"/>
      <c r="MM22" s="45"/>
      <c r="MN22" s="45"/>
      <c r="MO22" s="45"/>
      <c r="MP22" s="45"/>
      <c r="MQ22" s="45"/>
      <c r="MR22" s="45"/>
      <c r="MS22" s="45"/>
      <c r="MT22" s="45"/>
      <c r="MU22" s="45"/>
      <c r="MV22" s="45"/>
      <c r="MW22" s="45"/>
      <c r="MX22" s="45"/>
      <c r="MY22" s="45"/>
      <c r="MZ22" s="45"/>
      <c r="NA22" s="45"/>
      <c r="NB22" s="45"/>
      <c r="NC22" s="45"/>
      <c r="ND22" s="45"/>
      <c r="NE22" s="45"/>
      <c r="NF22" s="45"/>
      <c r="NG22" s="45"/>
      <c r="NH22" s="45"/>
      <c r="NI22" s="45"/>
      <c r="NJ22" s="45"/>
      <c r="NK22" s="37"/>
    </row>
    <row r="23" spans="1:375" s="44" customFormat="1" ht="9" customHeight="1" outlineLevel="1" x14ac:dyDescent="0.2">
      <c r="A23" s="172">
        <v>2</v>
      </c>
      <c r="B23" s="169">
        <v>1.2</v>
      </c>
      <c r="C23" s="210" t="s">
        <v>40</v>
      </c>
      <c r="D23" s="211">
        <v>0.1</v>
      </c>
      <c r="E23" s="212">
        <f t="shared" ref="E23" si="0">F23*D23</f>
        <v>0.1</v>
      </c>
      <c r="F23" s="182">
        <v>1</v>
      </c>
      <c r="G23" s="199" t="s">
        <v>63</v>
      </c>
      <c r="H23" s="199" t="s">
        <v>63</v>
      </c>
      <c r="I23" s="199" t="s">
        <v>62</v>
      </c>
      <c r="J23" s="199" t="s">
        <v>34</v>
      </c>
      <c r="K23" s="201"/>
      <c r="L23" s="34"/>
      <c r="M23" s="35"/>
      <c r="N23" s="35"/>
      <c r="O23" s="35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84"/>
      <c r="AA23" s="36"/>
      <c r="AB23" s="36"/>
      <c r="AC23" s="36"/>
      <c r="AD23" s="36"/>
      <c r="AE23" s="36"/>
      <c r="AF23" s="36"/>
      <c r="AG23" s="45"/>
      <c r="AH23" s="45"/>
      <c r="AI23" s="45"/>
      <c r="AJ23" s="45"/>
      <c r="AK23" s="45"/>
      <c r="AL23" s="45"/>
      <c r="AM23" s="45"/>
      <c r="AN23" s="46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37"/>
      <c r="BP23" s="116"/>
      <c r="BQ23" s="45"/>
      <c r="BR23" s="116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37"/>
      <c r="CY23" s="46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37"/>
      <c r="EA23" s="46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37"/>
      <c r="FJ23" s="46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37"/>
      <c r="GL23" s="46"/>
      <c r="GM23" s="45"/>
      <c r="GN23" s="45"/>
      <c r="GO23" s="94"/>
      <c r="GP23" s="94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37"/>
      <c r="HN23" s="46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37"/>
      <c r="IW23" s="46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37"/>
      <c r="JY23" s="46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37"/>
      <c r="LA23" s="46"/>
      <c r="LB23" s="45"/>
      <c r="LC23" s="45"/>
      <c r="LD23" s="45"/>
      <c r="LE23" s="45"/>
      <c r="LF23" s="45"/>
      <c r="LG23" s="45"/>
      <c r="LH23" s="45"/>
      <c r="LI23" s="45"/>
      <c r="LJ23" s="45"/>
      <c r="LK23" s="45"/>
      <c r="LL23" s="45"/>
      <c r="LM23" s="45"/>
      <c r="LN23" s="45"/>
      <c r="LO23" s="45"/>
      <c r="LP23" s="45"/>
      <c r="LQ23" s="45"/>
      <c r="LR23" s="45"/>
      <c r="LS23" s="45"/>
      <c r="LT23" s="45"/>
      <c r="LU23" s="45"/>
      <c r="LV23" s="45"/>
      <c r="LW23" s="45"/>
      <c r="LX23" s="45"/>
      <c r="LY23" s="45"/>
      <c r="LZ23" s="45"/>
      <c r="MA23" s="45"/>
      <c r="MB23" s="45"/>
      <c r="MC23" s="45"/>
      <c r="MD23" s="45"/>
      <c r="ME23" s="45"/>
      <c r="MF23" s="45"/>
      <c r="MG23" s="45"/>
      <c r="MH23" s="45"/>
      <c r="MI23" s="37"/>
      <c r="MJ23" s="46"/>
      <c r="MK23" s="45"/>
      <c r="ML23" s="45"/>
      <c r="MM23" s="45"/>
      <c r="MN23" s="45"/>
      <c r="MO23" s="45"/>
      <c r="MP23" s="45"/>
      <c r="MQ23" s="45"/>
      <c r="MR23" s="45"/>
      <c r="MS23" s="45"/>
      <c r="MT23" s="45"/>
      <c r="MU23" s="45"/>
      <c r="MV23" s="45"/>
      <c r="MW23" s="45"/>
      <c r="MX23" s="45"/>
      <c r="MY23" s="45"/>
      <c r="MZ23" s="45"/>
      <c r="NA23" s="45"/>
      <c r="NB23" s="45"/>
      <c r="NC23" s="45"/>
      <c r="ND23" s="45"/>
      <c r="NE23" s="45"/>
      <c r="NF23" s="45"/>
      <c r="NG23" s="45"/>
      <c r="NH23" s="45"/>
      <c r="NI23" s="45"/>
      <c r="NJ23" s="45"/>
      <c r="NK23" s="37"/>
    </row>
    <row r="24" spans="1:375" s="44" customFormat="1" ht="9" customHeight="1" outlineLevel="1" thickBot="1" x14ac:dyDescent="0.25">
      <c r="A24" s="172"/>
      <c r="B24" s="169"/>
      <c r="C24" s="210"/>
      <c r="D24" s="211"/>
      <c r="E24" s="213"/>
      <c r="F24" s="182"/>
      <c r="G24" s="187"/>
      <c r="H24" s="187"/>
      <c r="I24" s="200"/>
      <c r="J24" s="187"/>
      <c r="K24" s="202"/>
      <c r="L24" s="34"/>
      <c r="M24" s="35"/>
      <c r="N24" s="35"/>
      <c r="O24" s="35"/>
      <c r="P24" s="35"/>
      <c r="Q24" s="35"/>
      <c r="R24" s="35"/>
      <c r="S24" s="36"/>
      <c r="T24" s="36"/>
      <c r="U24" s="36"/>
      <c r="V24" s="36"/>
      <c r="W24" s="36"/>
      <c r="X24" s="36"/>
      <c r="Y24" s="36"/>
      <c r="Z24" s="84"/>
      <c r="AA24" s="36"/>
      <c r="AB24" s="36"/>
      <c r="AC24" s="36"/>
      <c r="AD24" s="36"/>
      <c r="AE24" s="36"/>
      <c r="AF24" s="36"/>
      <c r="AG24" s="45"/>
      <c r="AH24" s="45"/>
      <c r="AI24" s="45"/>
      <c r="AJ24" s="45"/>
      <c r="AK24" s="45"/>
      <c r="AL24" s="45"/>
      <c r="AM24" s="45"/>
      <c r="AN24" s="51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2"/>
      <c r="BP24" s="117"/>
      <c r="BQ24" s="50"/>
      <c r="BR24" s="117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2"/>
      <c r="CY24" s="51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2"/>
      <c r="EA24" s="51"/>
      <c r="EB24" s="50"/>
      <c r="EC24" s="50"/>
      <c r="ED24" s="50"/>
      <c r="EE24" s="50"/>
      <c r="EF24" s="50"/>
      <c r="EG24" s="50"/>
      <c r="EH24" s="38"/>
      <c r="EI24" s="50"/>
      <c r="EJ24" s="50"/>
      <c r="EK24" s="50"/>
      <c r="EL24" s="50"/>
      <c r="EM24" s="50"/>
      <c r="EN24" s="50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37"/>
      <c r="FJ24" s="46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37"/>
      <c r="GL24" s="46"/>
      <c r="GM24" s="45"/>
      <c r="GN24" s="45"/>
      <c r="GO24" s="95"/>
      <c r="GP24" s="9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37"/>
      <c r="HN24" s="46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37"/>
      <c r="IW24" s="46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37"/>
      <c r="JY24" s="46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37"/>
      <c r="LA24" s="46"/>
      <c r="LB24" s="45"/>
      <c r="LC24" s="45"/>
      <c r="LD24" s="45"/>
      <c r="LE24" s="45"/>
      <c r="LF24" s="45"/>
      <c r="LG24" s="45"/>
      <c r="LH24" s="45"/>
      <c r="LI24" s="45"/>
      <c r="LJ24" s="45"/>
      <c r="LK24" s="45"/>
      <c r="LL24" s="45"/>
      <c r="LM24" s="45"/>
      <c r="LN24" s="45"/>
      <c r="LO24" s="45"/>
      <c r="LP24" s="45"/>
      <c r="LQ24" s="45"/>
      <c r="LR24" s="45"/>
      <c r="LS24" s="45"/>
      <c r="LT24" s="45"/>
      <c r="LU24" s="45"/>
      <c r="LV24" s="45"/>
      <c r="LW24" s="45"/>
      <c r="LX24" s="45"/>
      <c r="LY24" s="45"/>
      <c r="LZ24" s="45"/>
      <c r="MA24" s="45"/>
      <c r="MB24" s="45"/>
      <c r="MC24" s="45"/>
      <c r="MD24" s="45"/>
      <c r="ME24" s="45"/>
      <c r="MF24" s="45"/>
      <c r="MG24" s="45"/>
      <c r="MH24" s="45"/>
      <c r="MI24" s="37"/>
      <c r="MJ24" s="46"/>
      <c r="MK24" s="45"/>
      <c r="ML24" s="45"/>
      <c r="MM24" s="45"/>
      <c r="MN24" s="45"/>
      <c r="MO24" s="45"/>
      <c r="MP24" s="45"/>
      <c r="MQ24" s="45"/>
      <c r="MR24" s="45"/>
      <c r="MS24" s="45"/>
      <c r="MT24" s="45"/>
      <c r="MU24" s="45"/>
      <c r="MV24" s="45"/>
      <c r="MW24" s="45"/>
      <c r="MX24" s="45"/>
      <c r="MY24" s="45"/>
      <c r="MZ24" s="45"/>
      <c r="NA24" s="45"/>
      <c r="NB24" s="45"/>
      <c r="NC24" s="45"/>
      <c r="ND24" s="45"/>
      <c r="NE24" s="45"/>
      <c r="NF24" s="45"/>
      <c r="NG24" s="45"/>
      <c r="NH24" s="45"/>
      <c r="NI24" s="45"/>
      <c r="NJ24" s="45"/>
      <c r="NK24" s="37"/>
    </row>
    <row r="25" spans="1:375" x14ac:dyDescent="0.2">
      <c r="A25" s="189"/>
      <c r="B25" s="191">
        <v>2</v>
      </c>
      <c r="C25" s="193" t="s">
        <v>41</v>
      </c>
      <c r="D25" s="195">
        <v>0.2</v>
      </c>
      <c r="E25" s="197">
        <f>SUM(E27:E30)</f>
        <v>0.2</v>
      </c>
      <c r="F25" s="243">
        <f>SUM(F27:F30)/2</f>
        <v>1</v>
      </c>
      <c r="G25" s="53"/>
      <c r="H25" s="54"/>
      <c r="I25" s="54"/>
      <c r="J25" s="54"/>
      <c r="K25" s="55"/>
      <c r="L25" s="56"/>
      <c r="M25" s="57"/>
      <c r="N25" s="57"/>
      <c r="O25" s="57"/>
      <c r="P25" s="57"/>
      <c r="Q25" s="57"/>
      <c r="R25" s="57"/>
      <c r="S25" s="58"/>
      <c r="T25" s="58"/>
      <c r="U25" s="58"/>
      <c r="V25" s="58"/>
      <c r="W25" s="58"/>
      <c r="X25" s="58"/>
      <c r="Y25" s="58"/>
      <c r="Z25" s="58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27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6"/>
      <c r="BQ25" s="92"/>
      <c r="BR25" s="96"/>
      <c r="BS25" s="96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27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27"/>
      <c r="EB25" s="92"/>
      <c r="EC25" s="92"/>
      <c r="ED25" s="92"/>
      <c r="EE25" s="92"/>
      <c r="EF25" s="92"/>
      <c r="EG25" s="92"/>
      <c r="EH25" s="92"/>
      <c r="EI25" s="90"/>
      <c r="EJ25" s="90"/>
      <c r="EK25" s="90"/>
      <c r="EL25" s="90"/>
      <c r="EM25" s="90"/>
      <c r="EN25" s="90"/>
      <c r="EO25" s="91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60"/>
      <c r="FJ25" s="61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60"/>
      <c r="GL25" s="61"/>
      <c r="GM25" s="59"/>
      <c r="GN25" s="59"/>
      <c r="GO25" s="59"/>
      <c r="GP25" s="59"/>
      <c r="GQ25" s="59"/>
      <c r="GR25" s="59"/>
      <c r="GS25" s="59"/>
      <c r="GT25" s="47"/>
      <c r="GU25" s="47"/>
      <c r="GV25" s="47"/>
      <c r="GW25" s="47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60"/>
      <c r="HN25" s="61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60"/>
      <c r="IW25" s="61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60"/>
      <c r="JY25" s="61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60"/>
      <c r="LA25" s="61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60"/>
      <c r="MJ25" s="61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60"/>
    </row>
    <row r="26" spans="1:375" ht="16" thickBot="1" x14ac:dyDescent="0.25">
      <c r="A26" s="190"/>
      <c r="B26" s="192"/>
      <c r="C26" s="194"/>
      <c r="D26" s="196"/>
      <c r="E26" s="198"/>
      <c r="F26" s="240"/>
      <c r="G26" s="31"/>
      <c r="H26" s="32"/>
      <c r="I26" s="32"/>
      <c r="J26" s="32"/>
      <c r="K26" s="33"/>
      <c r="L26" s="62"/>
      <c r="M26" s="63"/>
      <c r="N26" s="63"/>
      <c r="O26" s="63"/>
      <c r="P26" s="63"/>
      <c r="Q26" s="63"/>
      <c r="R26" s="63"/>
      <c r="S26" s="64"/>
      <c r="T26" s="64"/>
      <c r="U26" s="64"/>
      <c r="V26" s="64"/>
      <c r="W26" s="64"/>
      <c r="X26" s="64"/>
      <c r="Y26" s="64"/>
      <c r="Z26" s="6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7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7"/>
      <c r="BQ26" s="93"/>
      <c r="BR26" s="97"/>
      <c r="BS26" s="97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67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67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86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6"/>
      <c r="FJ26" s="67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6"/>
      <c r="GL26" s="67"/>
      <c r="GM26" s="65"/>
      <c r="GN26" s="65"/>
      <c r="GO26" s="65"/>
      <c r="GP26" s="65"/>
      <c r="GQ26" s="65"/>
      <c r="GR26" s="65"/>
      <c r="GS26" s="65"/>
      <c r="GT26" s="48"/>
      <c r="GU26" s="48"/>
      <c r="GV26" s="65"/>
      <c r="GW26" s="65"/>
      <c r="GX26" s="65"/>
      <c r="GY26" s="65"/>
      <c r="GZ26" s="65"/>
      <c r="HA26" s="111"/>
      <c r="HB26" s="111"/>
      <c r="HC26" s="111"/>
      <c r="HD26" s="111"/>
      <c r="HE26" s="111"/>
      <c r="HF26" s="111"/>
      <c r="HG26" s="65"/>
      <c r="HH26" s="111"/>
      <c r="HI26" s="111"/>
      <c r="HJ26" s="111"/>
      <c r="HK26" s="111"/>
      <c r="HL26" s="111"/>
      <c r="HM26" s="111"/>
      <c r="HN26" s="67"/>
      <c r="HO26" s="111"/>
      <c r="HP26" s="111"/>
      <c r="HQ26" s="111"/>
      <c r="HR26" s="111"/>
      <c r="HS26" s="111"/>
      <c r="HT26" s="112"/>
      <c r="HU26" s="65"/>
      <c r="HV26" s="65"/>
      <c r="HW26" s="65"/>
      <c r="HX26" s="65"/>
      <c r="HY26" s="65"/>
      <c r="HZ26" s="65"/>
      <c r="IA26" s="65"/>
      <c r="IB26" s="65"/>
      <c r="IC26" s="65"/>
      <c r="ID26" s="65"/>
      <c r="IE26" s="65"/>
      <c r="IF26" s="65"/>
      <c r="IG26" s="65"/>
      <c r="IH26" s="65"/>
      <c r="II26" s="65"/>
      <c r="IJ26" s="65"/>
      <c r="IK26" s="65"/>
      <c r="IL26" s="65"/>
      <c r="IM26" s="65"/>
      <c r="IN26" s="65"/>
      <c r="IO26" s="65"/>
      <c r="IP26" s="65"/>
      <c r="IQ26" s="113"/>
      <c r="IR26" s="113"/>
      <c r="IS26" s="113"/>
      <c r="IT26" s="113"/>
      <c r="IU26" s="113"/>
      <c r="IV26" s="114"/>
      <c r="IW26" s="67"/>
      <c r="IX26" s="48"/>
      <c r="IY26" s="65"/>
      <c r="IZ26" s="65"/>
      <c r="JA26" s="65"/>
      <c r="JB26" s="65"/>
      <c r="JC26" s="65"/>
      <c r="JD26" s="65"/>
      <c r="JE26" s="65"/>
      <c r="JF26" s="65"/>
      <c r="JG26" s="65"/>
      <c r="JH26" s="65"/>
      <c r="JI26" s="65"/>
      <c r="JJ26" s="65"/>
      <c r="JK26" s="65"/>
      <c r="JL26" s="65"/>
      <c r="JM26" s="65"/>
      <c r="JN26" s="65"/>
      <c r="JO26" s="65"/>
      <c r="JP26" s="65"/>
      <c r="JQ26" s="65"/>
      <c r="JR26" s="65"/>
      <c r="JS26" s="65"/>
      <c r="JT26" s="65"/>
      <c r="JU26" s="65"/>
      <c r="JV26" s="65"/>
      <c r="JW26" s="65"/>
      <c r="JX26" s="66"/>
      <c r="JY26" s="67"/>
      <c r="JZ26" s="65"/>
      <c r="KA26" s="65"/>
      <c r="KB26" s="65"/>
      <c r="KC26" s="65"/>
      <c r="KD26" s="65"/>
      <c r="KE26" s="65"/>
      <c r="KF26" s="65"/>
      <c r="KG26" s="65"/>
      <c r="KH26" s="65"/>
      <c r="KI26" s="65"/>
      <c r="KJ26" s="65"/>
      <c r="KK26" s="65"/>
      <c r="KL26" s="65"/>
      <c r="KM26" s="65"/>
      <c r="KN26" s="65"/>
      <c r="KO26" s="65"/>
      <c r="KP26" s="65"/>
      <c r="KQ26" s="65"/>
      <c r="KR26" s="65"/>
      <c r="KS26" s="65"/>
      <c r="KT26" s="65"/>
      <c r="KU26" s="65"/>
      <c r="KV26" s="65"/>
      <c r="KW26" s="65"/>
      <c r="KX26" s="65"/>
      <c r="KY26" s="65"/>
      <c r="KZ26" s="66"/>
      <c r="LA26" s="67"/>
      <c r="LB26" s="65"/>
      <c r="LC26" s="65"/>
      <c r="LD26" s="65"/>
      <c r="LE26" s="65"/>
      <c r="LF26" s="65"/>
      <c r="LG26" s="65"/>
      <c r="LH26" s="65"/>
      <c r="LI26" s="65"/>
      <c r="LJ26" s="65"/>
      <c r="LK26" s="65"/>
      <c r="LL26" s="65"/>
      <c r="LM26" s="65"/>
      <c r="LN26" s="65"/>
      <c r="LO26" s="65"/>
      <c r="LP26" s="65"/>
      <c r="LQ26" s="65"/>
      <c r="LR26" s="65"/>
      <c r="LS26" s="65"/>
      <c r="LT26" s="65"/>
      <c r="LU26" s="65"/>
      <c r="LV26" s="65"/>
      <c r="LW26" s="65"/>
      <c r="LX26" s="65"/>
      <c r="LY26" s="65"/>
      <c r="LZ26" s="65"/>
      <c r="MA26" s="65"/>
      <c r="MB26" s="65"/>
      <c r="MC26" s="65"/>
      <c r="MD26" s="65"/>
      <c r="ME26" s="65"/>
      <c r="MF26" s="65"/>
      <c r="MG26" s="65"/>
      <c r="MH26" s="65"/>
      <c r="MI26" s="66"/>
      <c r="MJ26" s="67"/>
      <c r="MK26" s="65"/>
      <c r="ML26" s="65"/>
      <c r="MM26" s="65"/>
      <c r="MN26" s="65"/>
      <c r="MO26" s="65"/>
      <c r="MP26" s="65"/>
      <c r="MQ26" s="65"/>
      <c r="MR26" s="65"/>
      <c r="MS26" s="65"/>
      <c r="MT26" s="65"/>
      <c r="MU26" s="65"/>
      <c r="MV26" s="65"/>
      <c r="MW26" s="65"/>
      <c r="MX26" s="65"/>
      <c r="MY26" s="65"/>
      <c r="MZ26" s="65"/>
      <c r="NA26" s="65"/>
      <c r="NB26" s="65"/>
      <c r="NC26" s="65"/>
      <c r="ND26" s="65"/>
      <c r="NE26" s="65"/>
      <c r="NF26" s="65"/>
      <c r="NG26" s="65"/>
      <c r="NH26" s="65"/>
      <c r="NI26" s="65"/>
      <c r="NJ26" s="65"/>
      <c r="NK26" s="66"/>
    </row>
    <row r="27" spans="1:375" s="44" customFormat="1" ht="9" customHeight="1" outlineLevel="1" x14ac:dyDescent="0.2">
      <c r="A27" s="186">
        <v>3</v>
      </c>
      <c r="B27" s="187">
        <v>2.1</v>
      </c>
      <c r="C27" s="188" t="s">
        <v>42</v>
      </c>
      <c r="D27" s="239">
        <v>0.1</v>
      </c>
      <c r="E27" s="212">
        <f>F27*D27</f>
        <v>0.1</v>
      </c>
      <c r="F27" s="181">
        <v>1</v>
      </c>
      <c r="G27" s="204" t="s">
        <v>29</v>
      </c>
      <c r="H27" s="203" t="s">
        <v>29</v>
      </c>
      <c r="I27" s="203" t="s">
        <v>29</v>
      </c>
      <c r="J27" s="203" t="s">
        <v>34</v>
      </c>
      <c r="K27" s="207"/>
      <c r="L27" s="87"/>
      <c r="M27" s="88"/>
      <c r="N27" s="88"/>
      <c r="O27" s="88"/>
      <c r="P27" s="88"/>
      <c r="Q27" s="88"/>
      <c r="R27" s="88"/>
      <c r="S27" s="89"/>
      <c r="T27" s="89"/>
      <c r="U27" s="89"/>
      <c r="V27" s="89"/>
      <c r="W27" s="89"/>
      <c r="X27" s="89"/>
      <c r="Y27" s="89"/>
      <c r="Z27" s="89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2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3"/>
      <c r="BP27" s="96"/>
      <c r="BQ27" s="41"/>
      <c r="BR27" s="116"/>
      <c r="BS27" s="116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3"/>
      <c r="CY27" s="42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3"/>
      <c r="EA27" s="42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3"/>
      <c r="FJ27" s="42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3"/>
      <c r="GL27" s="42"/>
      <c r="GM27" s="41"/>
      <c r="GN27" s="41"/>
      <c r="GO27" s="41"/>
      <c r="GP27" s="41"/>
      <c r="GQ27" s="41"/>
      <c r="GR27" s="41"/>
      <c r="GS27" s="41"/>
      <c r="GT27" s="47"/>
      <c r="GU27" s="47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3"/>
      <c r="HN27" s="42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3"/>
      <c r="IW27" s="42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3"/>
      <c r="JY27" s="42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3"/>
      <c r="LA27" s="42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3"/>
      <c r="MJ27" s="42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3"/>
    </row>
    <row r="28" spans="1:375" s="44" customFormat="1" ht="9" customHeight="1" outlineLevel="1" thickBot="1" x14ac:dyDescent="0.25">
      <c r="A28" s="172"/>
      <c r="B28" s="169"/>
      <c r="C28" s="188"/>
      <c r="D28" s="211"/>
      <c r="E28" s="213"/>
      <c r="F28" s="182"/>
      <c r="G28" s="186"/>
      <c r="H28" s="187"/>
      <c r="I28" s="187"/>
      <c r="J28" s="187"/>
      <c r="K28" s="208"/>
      <c r="L28" s="82"/>
      <c r="M28" s="83"/>
      <c r="N28" s="83"/>
      <c r="O28" s="83"/>
      <c r="P28" s="83"/>
      <c r="Q28" s="83"/>
      <c r="R28" s="83"/>
      <c r="S28" s="84"/>
      <c r="T28" s="84"/>
      <c r="U28" s="84"/>
      <c r="V28" s="84"/>
      <c r="W28" s="84"/>
      <c r="X28" s="84"/>
      <c r="Y28" s="84"/>
      <c r="Z28" s="8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6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37"/>
      <c r="BP28" s="117"/>
      <c r="BQ28" s="45"/>
      <c r="BR28" s="117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37"/>
      <c r="CY28" s="46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37"/>
      <c r="EA28" s="46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37"/>
      <c r="FJ28" s="46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37"/>
      <c r="GL28" s="46"/>
      <c r="GM28" s="45"/>
      <c r="GN28" s="45"/>
      <c r="GO28" s="45"/>
      <c r="GP28" s="45"/>
      <c r="GQ28" s="45"/>
      <c r="GR28" s="45"/>
      <c r="GS28" s="45"/>
      <c r="GT28" s="48"/>
      <c r="GU28" s="48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37"/>
      <c r="HN28" s="46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37"/>
      <c r="IW28" s="46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37"/>
      <c r="JY28" s="46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37"/>
      <c r="LA28" s="46"/>
      <c r="LB28" s="45"/>
      <c r="LC28" s="45"/>
      <c r="LD28" s="45"/>
      <c r="LE28" s="45"/>
      <c r="LF28" s="45"/>
      <c r="LG28" s="45"/>
      <c r="LH28" s="45"/>
      <c r="LI28" s="45"/>
      <c r="LJ28" s="45"/>
      <c r="LK28" s="45"/>
      <c r="LL28" s="45"/>
      <c r="LM28" s="45"/>
      <c r="LN28" s="45"/>
      <c r="LO28" s="45"/>
      <c r="LP28" s="45"/>
      <c r="LQ28" s="45"/>
      <c r="LR28" s="45"/>
      <c r="LS28" s="45"/>
      <c r="LT28" s="45"/>
      <c r="LU28" s="45"/>
      <c r="LV28" s="45"/>
      <c r="LW28" s="45"/>
      <c r="LX28" s="45"/>
      <c r="LY28" s="45"/>
      <c r="LZ28" s="45"/>
      <c r="MA28" s="45"/>
      <c r="MB28" s="45"/>
      <c r="MC28" s="45"/>
      <c r="MD28" s="45"/>
      <c r="ME28" s="45"/>
      <c r="MF28" s="45"/>
      <c r="MG28" s="45"/>
      <c r="MH28" s="45"/>
      <c r="MI28" s="37"/>
      <c r="MJ28" s="46"/>
      <c r="MK28" s="45"/>
      <c r="ML28" s="45"/>
      <c r="MM28" s="45"/>
      <c r="MN28" s="45"/>
      <c r="MO28" s="45"/>
      <c r="MP28" s="45"/>
      <c r="MQ28" s="45"/>
      <c r="MR28" s="45"/>
      <c r="MS28" s="45"/>
      <c r="MT28" s="45"/>
      <c r="MU28" s="45"/>
      <c r="MV28" s="45"/>
      <c r="MW28" s="45"/>
      <c r="MX28" s="45"/>
      <c r="MY28" s="45"/>
      <c r="MZ28" s="45"/>
      <c r="NA28" s="45"/>
      <c r="NB28" s="45"/>
      <c r="NC28" s="45"/>
      <c r="ND28" s="45"/>
      <c r="NE28" s="45"/>
      <c r="NF28" s="45"/>
      <c r="NG28" s="45"/>
      <c r="NH28" s="45"/>
      <c r="NI28" s="45"/>
      <c r="NJ28" s="45"/>
      <c r="NK28" s="37"/>
    </row>
    <row r="29" spans="1:375" s="44" customFormat="1" ht="9" customHeight="1" outlineLevel="1" x14ac:dyDescent="0.2">
      <c r="A29" s="172">
        <v>4</v>
      </c>
      <c r="B29" s="169">
        <v>2.2000000000000002</v>
      </c>
      <c r="C29" s="209" t="s">
        <v>43</v>
      </c>
      <c r="D29" s="211">
        <v>0.1</v>
      </c>
      <c r="E29" s="212">
        <f t="shared" ref="E29" si="1">F29*D29</f>
        <v>0.1</v>
      </c>
      <c r="F29" s="182">
        <v>1</v>
      </c>
      <c r="G29" s="199" t="s">
        <v>29</v>
      </c>
      <c r="H29" s="199" t="s">
        <v>29</v>
      </c>
      <c r="I29" s="199" t="s">
        <v>34</v>
      </c>
      <c r="J29" s="199" t="s">
        <v>29</v>
      </c>
      <c r="K29" s="201"/>
      <c r="L29" s="82"/>
      <c r="M29" s="83"/>
      <c r="N29" s="83"/>
      <c r="O29" s="83"/>
      <c r="P29" s="83"/>
      <c r="Q29" s="83"/>
      <c r="R29" s="83"/>
      <c r="S29" s="84"/>
      <c r="T29" s="84"/>
      <c r="U29" s="84"/>
      <c r="V29" s="84"/>
      <c r="W29" s="84"/>
      <c r="X29" s="84"/>
      <c r="Y29" s="84"/>
      <c r="Z29" s="84"/>
      <c r="AA29" s="36"/>
      <c r="AB29" s="36"/>
      <c r="AC29" s="36"/>
      <c r="AD29" s="36"/>
      <c r="AE29" s="36"/>
      <c r="AF29" s="36"/>
      <c r="AG29" s="45"/>
      <c r="AH29" s="45"/>
      <c r="AI29" s="45"/>
      <c r="AJ29" s="45"/>
      <c r="AK29" s="45"/>
      <c r="AL29" s="45"/>
      <c r="AM29" s="45"/>
      <c r="AN29" s="46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37"/>
      <c r="BP29" s="96"/>
      <c r="BQ29" s="45"/>
      <c r="BR29" s="45"/>
      <c r="BS29" s="116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37"/>
      <c r="CY29" s="46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37"/>
      <c r="EA29" s="46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37"/>
      <c r="FJ29" s="46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37"/>
      <c r="GL29" s="46"/>
      <c r="GM29" s="45"/>
      <c r="GN29" s="45"/>
      <c r="GO29" s="45"/>
      <c r="GP29" s="45"/>
      <c r="GQ29" s="45"/>
      <c r="GR29" s="45"/>
      <c r="GS29" s="45"/>
      <c r="GT29" s="45"/>
      <c r="GU29" s="45"/>
      <c r="GV29" s="94"/>
      <c r="GW29" s="94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37"/>
      <c r="HN29" s="46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37"/>
      <c r="IW29" s="46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37"/>
      <c r="JY29" s="46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37"/>
      <c r="LA29" s="46"/>
      <c r="LB29" s="45"/>
      <c r="LC29" s="45"/>
      <c r="LD29" s="45"/>
      <c r="LE29" s="45"/>
      <c r="LF29" s="45"/>
      <c r="LG29" s="45"/>
      <c r="LH29" s="45"/>
      <c r="LI29" s="45"/>
      <c r="LJ29" s="45"/>
      <c r="LK29" s="45"/>
      <c r="LL29" s="45"/>
      <c r="LM29" s="45"/>
      <c r="LN29" s="45"/>
      <c r="LO29" s="45"/>
      <c r="LP29" s="45"/>
      <c r="LQ29" s="45"/>
      <c r="LR29" s="45"/>
      <c r="LS29" s="45"/>
      <c r="LT29" s="45"/>
      <c r="LU29" s="45"/>
      <c r="LV29" s="45"/>
      <c r="LW29" s="45"/>
      <c r="LX29" s="45"/>
      <c r="LY29" s="45"/>
      <c r="LZ29" s="45"/>
      <c r="MA29" s="45"/>
      <c r="MB29" s="45"/>
      <c r="MC29" s="45"/>
      <c r="MD29" s="45"/>
      <c r="ME29" s="45"/>
      <c r="MF29" s="45"/>
      <c r="MG29" s="45"/>
      <c r="MH29" s="45"/>
      <c r="MI29" s="37"/>
      <c r="MJ29" s="46"/>
      <c r="MK29" s="45"/>
      <c r="ML29" s="45"/>
      <c r="MM29" s="45"/>
      <c r="MN29" s="45"/>
      <c r="MO29" s="45"/>
      <c r="MP29" s="45"/>
      <c r="MQ29" s="45"/>
      <c r="MR29" s="45"/>
      <c r="MS29" s="45"/>
      <c r="MT29" s="45"/>
      <c r="MU29" s="45"/>
      <c r="MV29" s="45"/>
      <c r="MW29" s="45"/>
      <c r="MX29" s="45"/>
      <c r="MY29" s="45"/>
      <c r="MZ29" s="45"/>
      <c r="NA29" s="45"/>
      <c r="NB29" s="45"/>
      <c r="NC29" s="45"/>
      <c r="ND29" s="45"/>
      <c r="NE29" s="45"/>
      <c r="NF29" s="45"/>
      <c r="NG29" s="45"/>
      <c r="NH29" s="45"/>
      <c r="NI29" s="45"/>
      <c r="NJ29" s="45"/>
      <c r="NK29" s="37"/>
    </row>
    <row r="30" spans="1:375" s="44" customFormat="1" ht="9" customHeight="1" outlineLevel="1" thickBot="1" x14ac:dyDescent="0.25">
      <c r="A30" s="172"/>
      <c r="B30" s="169"/>
      <c r="C30" s="210"/>
      <c r="D30" s="211"/>
      <c r="E30" s="213"/>
      <c r="F30" s="182"/>
      <c r="G30" s="187"/>
      <c r="H30" s="187"/>
      <c r="I30" s="200"/>
      <c r="J30" s="187"/>
      <c r="K30" s="202"/>
      <c r="L30" s="82"/>
      <c r="M30" s="83"/>
      <c r="N30" s="83"/>
      <c r="O30" s="83"/>
      <c r="P30" s="83"/>
      <c r="Q30" s="83"/>
      <c r="R30" s="83"/>
      <c r="S30" s="84"/>
      <c r="T30" s="84"/>
      <c r="U30" s="84"/>
      <c r="V30" s="84"/>
      <c r="W30" s="84"/>
      <c r="X30" s="84"/>
      <c r="Y30" s="84"/>
      <c r="Z30" s="84"/>
      <c r="AA30" s="36"/>
      <c r="AB30" s="36"/>
      <c r="AC30" s="36"/>
      <c r="AD30" s="36"/>
      <c r="AE30" s="36"/>
      <c r="AF30" s="36"/>
      <c r="AG30" s="45"/>
      <c r="AH30" s="45"/>
      <c r="AI30" s="45"/>
      <c r="AJ30" s="45"/>
      <c r="AK30" s="45"/>
      <c r="AL30" s="45"/>
      <c r="AM30" s="45"/>
      <c r="AN30" s="46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37"/>
      <c r="BP30" s="97"/>
      <c r="BQ30" s="45"/>
      <c r="BR30" s="45"/>
      <c r="BS30" s="97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37"/>
      <c r="CY30" s="46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37"/>
      <c r="EA30" s="46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37"/>
      <c r="FJ30" s="46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37"/>
      <c r="GL30" s="46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6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37"/>
      <c r="IW30" s="46"/>
      <c r="IX30" s="9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37"/>
      <c r="JY30" s="46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37"/>
      <c r="LA30" s="46"/>
      <c r="LB30" s="45"/>
      <c r="LC30" s="45"/>
      <c r="LD30" s="45"/>
      <c r="LE30" s="45"/>
      <c r="LF30" s="45"/>
      <c r="LG30" s="45"/>
      <c r="LH30" s="45"/>
      <c r="LI30" s="45"/>
      <c r="LJ30" s="45"/>
      <c r="LK30" s="45"/>
      <c r="LL30" s="45"/>
      <c r="LM30" s="45"/>
      <c r="LN30" s="45"/>
      <c r="LO30" s="45"/>
      <c r="LP30" s="45"/>
      <c r="LQ30" s="45"/>
      <c r="LR30" s="45"/>
      <c r="LS30" s="45"/>
      <c r="LT30" s="45"/>
      <c r="LU30" s="45"/>
      <c r="LV30" s="45"/>
      <c r="LW30" s="45"/>
      <c r="LX30" s="45"/>
      <c r="LY30" s="45"/>
      <c r="LZ30" s="45"/>
      <c r="MA30" s="45"/>
      <c r="MB30" s="45"/>
      <c r="MC30" s="45"/>
      <c r="MD30" s="45"/>
      <c r="ME30" s="45"/>
      <c r="MF30" s="45"/>
      <c r="MG30" s="45"/>
      <c r="MH30" s="45"/>
      <c r="MI30" s="37"/>
      <c r="MJ30" s="46"/>
      <c r="MK30" s="45"/>
      <c r="ML30" s="45"/>
      <c r="MM30" s="45"/>
      <c r="MN30" s="45"/>
      <c r="MO30" s="45"/>
      <c r="MP30" s="45"/>
      <c r="MQ30" s="45"/>
      <c r="MR30" s="45"/>
      <c r="MS30" s="45"/>
      <c r="MT30" s="45"/>
      <c r="MU30" s="45"/>
      <c r="MV30" s="45"/>
      <c r="MW30" s="45"/>
      <c r="MX30" s="45"/>
      <c r="MY30" s="45"/>
      <c r="MZ30" s="45"/>
      <c r="NA30" s="45"/>
      <c r="NB30" s="45"/>
      <c r="NC30" s="45"/>
      <c r="ND30" s="45"/>
      <c r="NE30" s="45"/>
      <c r="NF30" s="45"/>
      <c r="NG30" s="45"/>
      <c r="NH30" s="45"/>
      <c r="NI30" s="45"/>
      <c r="NJ30" s="45"/>
      <c r="NK30" s="37"/>
    </row>
    <row r="31" spans="1:375" x14ac:dyDescent="0.2">
      <c r="A31" s="189"/>
      <c r="B31" s="191">
        <v>3</v>
      </c>
      <c r="C31" s="193" t="s">
        <v>44</v>
      </c>
      <c r="D31" s="195">
        <v>0.4</v>
      </c>
      <c r="E31" s="197">
        <f>SUM(E33:E40)</f>
        <v>0.4</v>
      </c>
      <c r="F31" s="243">
        <f>+SUM(F33:F40)/4</f>
        <v>1</v>
      </c>
      <c r="G31" s="53"/>
      <c r="H31" s="54"/>
      <c r="I31" s="54"/>
      <c r="J31" s="54"/>
      <c r="K31" s="55"/>
      <c r="L31" s="56"/>
      <c r="M31" s="57"/>
      <c r="N31" s="57"/>
      <c r="O31" s="57"/>
      <c r="P31" s="57"/>
      <c r="Q31" s="57"/>
      <c r="R31" s="57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59"/>
      <c r="AI31" s="59"/>
      <c r="AJ31" s="59"/>
      <c r="AK31" s="59"/>
      <c r="AL31" s="59"/>
      <c r="AM31" s="59"/>
      <c r="AN31" s="61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60"/>
      <c r="BP31" s="96"/>
      <c r="BQ31" s="59"/>
      <c r="BR31" s="96"/>
      <c r="BS31" s="96"/>
      <c r="BT31" s="96"/>
      <c r="BU31" s="59"/>
      <c r="BV31" s="59"/>
      <c r="BW31" s="96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60"/>
      <c r="CY31" s="61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60"/>
      <c r="EA31" s="61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61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61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61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61"/>
      <c r="IX31" s="96"/>
      <c r="IY31" s="96"/>
      <c r="IZ31" s="96"/>
      <c r="JA31" s="96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96"/>
      <c r="JM31" s="96"/>
      <c r="JN31" s="96"/>
      <c r="JO31" s="96"/>
      <c r="JP31" s="59"/>
      <c r="JQ31" s="59"/>
      <c r="JR31" s="59"/>
      <c r="JS31" s="59"/>
      <c r="JT31" s="59"/>
      <c r="JU31" s="59"/>
      <c r="JV31" s="59"/>
      <c r="JW31" s="59"/>
      <c r="JX31" s="60"/>
      <c r="JY31" s="61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60"/>
      <c r="LA31" s="61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60"/>
      <c r="MJ31" s="61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60"/>
    </row>
    <row r="32" spans="1:375" ht="16" thickBot="1" x14ac:dyDescent="0.25">
      <c r="A32" s="190"/>
      <c r="B32" s="192"/>
      <c r="C32" s="194"/>
      <c r="D32" s="196"/>
      <c r="E32" s="198"/>
      <c r="F32" s="240"/>
      <c r="G32" s="31" t="s">
        <v>29</v>
      </c>
      <c r="H32" s="32" t="s">
        <v>29</v>
      </c>
      <c r="I32" s="32" t="s">
        <v>29</v>
      </c>
      <c r="J32" s="32" t="s">
        <v>34</v>
      </c>
      <c r="K32" s="33"/>
      <c r="L32" s="62"/>
      <c r="M32" s="63"/>
      <c r="N32" s="63"/>
      <c r="O32" s="63"/>
      <c r="P32" s="63"/>
      <c r="Q32" s="63"/>
      <c r="R32" s="63"/>
      <c r="S32" s="64"/>
      <c r="T32" s="64"/>
      <c r="U32" s="64"/>
      <c r="V32" s="64"/>
      <c r="W32" s="64"/>
      <c r="X32" s="64"/>
      <c r="Y32" s="64"/>
      <c r="Z32" s="64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7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6"/>
      <c r="BP32" s="97"/>
      <c r="BQ32" s="65"/>
      <c r="BR32" s="97"/>
      <c r="BS32" s="97"/>
      <c r="BT32" s="97"/>
      <c r="BU32" s="65"/>
      <c r="BV32" s="65"/>
      <c r="BW32" s="97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6"/>
      <c r="CY32" s="67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6"/>
      <c r="EA32" s="67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7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  <c r="GH32" s="65"/>
      <c r="GI32" s="65"/>
      <c r="GJ32" s="65"/>
      <c r="GK32" s="65"/>
      <c r="GL32" s="67"/>
      <c r="GM32" s="65"/>
      <c r="GN32" s="65"/>
      <c r="GO32" s="65"/>
      <c r="GP32" s="65"/>
      <c r="GQ32" s="65"/>
      <c r="GR32" s="65"/>
      <c r="GS32" s="65"/>
      <c r="GT32" s="65"/>
      <c r="GU32" s="65"/>
      <c r="GV32" s="65"/>
      <c r="GW32" s="65"/>
      <c r="GX32" s="65"/>
      <c r="GY32" s="65"/>
      <c r="GZ32" s="65"/>
      <c r="HA32" s="65"/>
      <c r="HB32" s="65"/>
      <c r="HC32" s="65"/>
      <c r="HD32" s="65"/>
      <c r="HE32" s="65"/>
      <c r="HF32" s="65"/>
      <c r="HG32" s="65"/>
      <c r="HH32" s="65"/>
      <c r="HI32" s="65"/>
      <c r="HJ32" s="65"/>
      <c r="HK32" s="65"/>
      <c r="HL32" s="65"/>
      <c r="HM32" s="65"/>
      <c r="HN32" s="67"/>
      <c r="HO32" s="65"/>
      <c r="HP32" s="65"/>
      <c r="HQ32" s="65"/>
      <c r="HR32" s="65"/>
      <c r="HS32" s="65"/>
      <c r="HT32" s="65"/>
      <c r="HU32" s="65"/>
      <c r="HV32" s="65"/>
      <c r="HW32" s="65"/>
      <c r="HX32" s="65"/>
      <c r="HY32" s="65"/>
      <c r="HZ32" s="65"/>
      <c r="IA32" s="65"/>
      <c r="IB32" s="65"/>
      <c r="IC32" s="65"/>
      <c r="ID32" s="65"/>
      <c r="IE32" s="65"/>
      <c r="IF32" s="65"/>
      <c r="IG32" s="65"/>
      <c r="IH32" s="65"/>
      <c r="II32" s="65"/>
      <c r="IJ32" s="65"/>
      <c r="IK32" s="65"/>
      <c r="IL32" s="65"/>
      <c r="IM32" s="65"/>
      <c r="IN32" s="65"/>
      <c r="IO32" s="65"/>
      <c r="IP32" s="65"/>
      <c r="IQ32" s="65"/>
      <c r="IR32" s="65"/>
      <c r="IS32" s="65"/>
      <c r="IT32" s="65"/>
      <c r="IU32" s="65"/>
      <c r="IV32" s="65"/>
      <c r="IW32" s="67"/>
      <c r="IX32" s="97"/>
      <c r="IY32" s="97"/>
      <c r="IZ32" s="97"/>
      <c r="JA32" s="97"/>
      <c r="JB32" s="65"/>
      <c r="JC32" s="65"/>
      <c r="JD32" s="65"/>
      <c r="JE32" s="65"/>
      <c r="JF32" s="65"/>
      <c r="JG32" s="65"/>
      <c r="JH32" s="65"/>
      <c r="JI32" s="65"/>
      <c r="JJ32" s="65"/>
      <c r="JK32" s="65"/>
      <c r="JL32" s="97"/>
      <c r="JM32" s="97"/>
      <c r="JN32" s="97"/>
      <c r="JO32" s="97"/>
      <c r="JP32" s="65"/>
      <c r="JQ32" s="65"/>
      <c r="JR32" s="65"/>
      <c r="JS32" s="65"/>
      <c r="JT32" s="65"/>
      <c r="JU32" s="65"/>
      <c r="JV32" s="65"/>
      <c r="JW32" s="65"/>
      <c r="JX32" s="66"/>
      <c r="JY32" s="67"/>
      <c r="JZ32" s="65"/>
      <c r="KA32" s="65"/>
      <c r="KB32" s="65"/>
      <c r="KC32" s="65"/>
      <c r="KD32" s="65"/>
      <c r="KE32" s="65"/>
      <c r="KF32" s="65"/>
      <c r="KG32" s="65"/>
      <c r="KH32" s="65"/>
      <c r="KI32" s="65"/>
      <c r="KJ32" s="65"/>
      <c r="KK32" s="65"/>
      <c r="KL32" s="65"/>
      <c r="KM32" s="65"/>
      <c r="KN32" s="65"/>
      <c r="KO32" s="65"/>
      <c r="KP32" s="65"/>
      <c r="KQ32" s="65"/>
      <c r="KR32" s="65"/>
      <c r="KS32" s="65"/>
      <c r="KT32" s="65"/>
      <c r="KU32" s="65"/>
      <c r="KV32" s="65"/>
      <c r="KW32" s="65"/>
      <c r="KX32" s="65"/>
      <c r="KY32" s="65"/>
      <c r="KZ32" s="66"/>
      <c r="LA32" s="67"/>
      <c r="LB32" s="65"/>
      <c r="LC32" s="65"/>
      <c r="LD32" s="65"/>
      <c r="LE32" s="65"/>
      <c r="LF32" s="65"/>
      <c r="LG32" s="65"/>
      <c r="LH32" s="65"/>
      <c r="LI32" s="65"/>
      <c r="LJ32" s="65"/>
      <c r="LK32" s="65"/>
      <c r="LL32" s="65"/>
      <c r="LM32" s="65"/>
      <c r="LN32" s="65"/>
      <c r="LO32" s="65"/>
      <c r="LP32" s="65"/>
      <c r="LQ32" s="65"/>
      <c r="LR32" s="65"/>
      <c r="LS32" s="65"/>
      <c r="LT32" s="65"/>
      <c r="LU32" s="65"/>
      <c r="LV32" s="65"/>
      <c r="LW32" s="65"/>
      <c r="LX32" s="65"/>
      <c r="LY32" s="65"/>
      <c r="LZ32" s="65"/>
      <c r="MA32" s="65"/>
      <c r="MB32" s="65"/>
      <c r="MC32" s="65"/>
      <c r="MD32" s="65"/>
      <c r="ME32" s="65"/>
      <c r="MF32" s="65"/>
      <c r="MG32" s="65"/>
      <c r="MH32" s="65"/>
      <c r="MI32" s="66"/>
      <c r="MJ32" s="67"/>
      <c r="MK32" s="65"/>
      <c r="ML32" s="65"/>
      <c r="MM32" s="65"/>
      <c r="MN32" s="65"/>
      <c r="MO32" s="65"/>
      <c r="MP32" s="65"/>
      <c r="MQ32" s="65"/>
      <c r="MR32" s="65"/>
      <c r="MS32" s="65"/>
      <c r="MT32" s="65"/>
      <c r="MU32" s="65"/>
      <c r="MV32" s="65"/>
      <c r="MW32" s="65"/>
      <c r="MX32" s="65"/>
      <c r="MY32" s="65"/>
      <c r="MZ32" s="65"/>
      <c r="NA32" s="65"/>
      <c r="NB32" s="65"/>
      <c r="NC32" s="65"/>
      <c r="ND32" s="65"/>
      <c r="NE32" s="65"/>
      <c r="NF32" s="65"/>
      <c r="NG32" s="65"/>
      <c r="NH32" s="65"/>
      <c r="NI32" s="65"/>
      <c r="NJ32" s="65"/>
      <c r="NK32" s="66"/>
    </row>
    <row r="33" spans="1:375" s="44" customFormat="1" ht="9" customHeight="1" outlineLevel="1" x14ac:dyDescent="0.2">
      <c r="A33" s="186">
        <v>5</v>
      </c>
      <c r="B33" s="187">
        <v>3.1</v>
      </c>
      <c r="C33" s="171" t="s">
        <v>69</v>
      </c>
      <c r="D33" s="184">
        <v>0.1</v>
      </c>
      <c r="E33" s="179">
        <f>F33*D33</f>
        <v>0.1</v>
      </c>
      <c r="F33" s="181">
        <v>1</v>
      </c>
      <c r="G33" s="204"/>
      <c r="H33" s="203"/>
      <c r="I33" s="203"/>
      <c r="J33" s="203"/>
      <c r="K33" s="207"/>
      <c r="L33" s="87"/>
      <c r="M33" s="88"/>
      <c r="N33" s="88"/>
      <c r="O33" s="88"/>
      <c r="P33" s="88"/>
      <c r="Q33" s="88"/>
      <c r="R33" s="88"/>
      <c r="S33" s="89"/>
      <c r="T33" s="89"/>
      <c r="U33" s="89"/>
      <c r="V33" s="89"/>
      <c r="W33" s="89"/>
      <c r="X33" s="89"/>
      <c r="Y33" s="89"/>
      <c r="Z33" s="89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2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3"/>
      <c r="BP33" s="116"/>
      <c r="BQ33" s="41"/>
      <c r="BR33" s="96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3"/>
      <c r="CY33" s="42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3"/>
      <c r="EA33" s="42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3"/>
      <c r="FJ33" s="42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3"/>
      <c r="GL33" s="42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3"/>
      <c r="HN33" s="42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3"/>
      <c r="IW33" s="42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3"/>
      <c r="JY33" s="42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3"/>
      <c r="LA33" s="42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3"/>
      <c r="MJ33" s="42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3"/>
    </row>
    <row r="34" spans="1:375" s="44" customFormat="1" ht="9" customHeight="1" outlineLevel="1" thickBot="1" x14ac:dyDescent="0.25">
      <c r="A34" s="172"/>
      <c r="B34" s="169"/>
      <c r="C34" s="188"/>
      <c r="D34" s="184"/>
      <c r="E34" s="185"/>
      <c r="F34" s="182"/>
      <c r="G34" s="186"/>
      <c r="H34" s="187"/>
      <c r="I34" s="187"/>
      <c r="J34" s="187"/>
      <c r="K34" s="208"/>
      <c r="L34" s="82"/>
      <c r="M34" s="83"/>
      <c r="N34" s="83"/>
      <c r="O34" s="83"/>
      <c r="P34" s="83"/>
      <c r="Q34" s="83"/>
      <c r="R34" s="83"/>
      <c r="S34" s="84"/>
      <c r="T34" s="84"/>
      <c r="U34" s="84"/>
      <c r="V34" s="84"/>
      <c r="W34" s="84"/>
      <c r="X34" s="84"/>
      <c r="Y34" s="84"/>
      <c r="Z34" s="8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6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37"/>
      <c r="BP34" s="97"/>
      <c r="BQ34" s="45"/>
      <c r="BR34" s="97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37"/>
      <c r="CY34" s="46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37"/>
      <c r="EA34" s="46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37"/>
      <c r="FJ34" s="46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37"/>
      <c r="GL34" s="46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37"/>
      <c r="HN34" s="46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37"/>
      <c r="IW34" s="46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37"/>
      <c r="JY34" s="46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37"/>
      <c r="LA34" s="46"/>
      <c r="LB34" s="45"/>
      <c r="LC34" s="45"/>
      <c r="LD34" s="45"/>
      <c r="LE34" s="45"/>
      <c r="LF34" s="45"/>
      <c r="LG34" s="45"/>
      <c r="LH34" s="45"/>
      <c r="LI34" s="45"/>
      <c r="LJ34" s="45"/>
      <c r="LK34" s="45"/>
      <c r="LL34" s="45"/>
      <c r="LM34" s="45"/>
      <c r="LN34" s="45"/>
      <c r="LO34" s="45"/>
      <c r="LP34" s="45"/>
      <c r="LQ34" s="45"/>
      <c r="LR34" s="45"/>
      <c r="LS34" s="45"/>
      <c r="LT34" s="45"/>
      <c r="LU34" s="45"/>
      <c r="LV34" s="45"/>
      <c r="LW34" s="45"/>
      <c r="LX34" s="45"/>
      <c r="LY34" s="45"/>
      <c r="LZ34" s="45"/>
      <c r="MA34" s="45"/>
      <c r="MB34" s="45"/>
      <c r="MC34" s="45"/>
      <c r="MD34" s="45"/>
      <c r="ME34" s="45"/>
      <c r="MF34" s="45"/>
      <c r="MG34" s="45"/>
      <c r="MH34" s="45"/>
      <c r="MI34" s="37"/>
      <c r="MJ34" s="46"/>
      <c r="MK34" s="45"/>
      <c r="ML34" s="45"/>
      <c r="MM34" s="45"/>
      <c r="MN34" s="45"/>
      <c r="MO34" s="45"/>
      <c r="MP34" s="45"/>
      <c r="MQ34" s="45"/>
      <c r="MR34" s="45"/>
      <c r="MS34" s="45"/>
      <c r="MT34" s="45"/>
      <c r="MU34" s="45"/>
      <c r="MV34" s="45"/>
      <c r="MW34" s="45"/>
      <c r="MX34" s="45"/>
      <c r="MY34" s="45"/>
      <c r="MZ34" s="45"/>
      <c r="NA34" s="45"/>
      <c r="NB34" s="45"/>
      <c r="NC34" s="45"/>
      <c r="ND34" s="45"/>
      <c r="NE34" s="45"/>
      <c r="NF34" s="45"/>
      <c r="NG34" s="45"/>
      <c r="NH34" s="45"/>
      <c r="NI34" s="45"/>
      <c r="NJ34" s="45"/>
      <c r="NK34" s="37"/>
    </row>
    <row r="35" spans="1:375" s="44" customFormat="1" ht="9" customHeight="1" outlineLevel="1" x14ac:dyDescent="0.2">
      <c r="A35" s="172">
        <v>6</v>
      </c>
      <c r="B35" s="169">
        <v>3.2</v>
      </c>
      <c r="C35" s="205" t="s">
        <v>70</v>
      </c>
      <c r="D35" s="184">
        <v>0.1</v>
      </c>
      <c r="E35" s="179">
        <f t="shared" ref="E35" si="2">F35*D35</f>
        <v>0.1</v>
      </c>
      <c r="F35" s="181">
        <v>1</v>
      </c>
      <c r="G35" s="199"/>
      <c r="H35" s="199"/>
      <c r="I35" s="203"/>
      <c r="J35" s="199"/>
      <c r="K35" s="201"/>
      <c r="L35" s="82"/>
      <c r="M35" s="83"/>
      <c r="N35" s="83"/>
      <c r="O35" s="83"/>
      <c r="P35" s="83"/>
      <c r="Q35" s="83"/>
      <c r="R35" s="83"/>
      <c r="S35" s="84"/>
      <c r="T35" s="84"/>
      <c r="U35" s="36"/>
      <c r="V35" s="84"/>
      <c r="W35" s="84"/>
      <c r="X35" s="84"/>
      <c r="Y35" s="84"/>
      <c r="Z35" s="84"/>
      <c r="AA35" s="36"/>
      <c r="AB35" s="36"/>
      <c r="AC35" s="36"/>
      <c r="AD35" s="36"/>
      <c r="AE35" s="36"/>
      <c r="AF35" s="36"/>
      <c r="AG35" s="45"/>
      <c r="AH35" s="45"/>
      <c r="AI35" s="45"/>
      <c r="AJ35" s="45"/>
      <c r="AK35" s="45"/>
      <c r="AL35" s="45"/>
      <c r="AM35" s="45"/>
      <c r="AN35" s="46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37"/>
      <c r="BP35" s="116"/>
      <c r="BQ35" s="45"/>
      <c r="BR35" s="45"/>
      <c r="BS35" s="116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37"/>
      <c r="CY35" s="46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37"/>
      <c r="EA35" s="46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37"/>
      <c r="FJ35" s="46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37"/>
      <c r="GL35" s="46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37"/>
      <c r="HN35" s="46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37"/>
      <c r="IW35" s="46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37"/>
      <c r="JY35" s="46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37"/>
      <c r="LA35" s="46"/>
      <c r="LB35" s="45"/>
      <c r="LC35" s="45"/>
      <c r="LD35" s="45"/>
      <c r="LE35" s="45"/>
      <c r="LF35" s="45"/>
      <c r="LG35" s="45"/>
      <c r="LH35" s="45"/>
      <c r="LI35" s="45"/>
      <c r="LJ35" s="45"/>
      <c r="LK35" s="45"/>
      <c r="LL35" s="45"/>
      <c r="LM35" s="45"/>
      <c r="LN35" s="45"/>
      <c r="LO35" s="45"/>
      <c r="LP35" s="45"/>
      <c r="LQ35" s="45"/>
      <c r="LR35" s="45"/>
      <c r="LS35" s="45"/>
      <c r="LT35" s="45"/>
      <c r="LU35" s="45"/>
      <c r="LV35" s="45"/>
      <c r="LW35" s="45"/>
      <c r="LX35" s="45"/>
      <c r="LY35" s="45"/>
      <c r="LZ35" s="45"/>
      <c r="MA35" s="45"/>
      <c r="MB35" s="45"/>
      <c r="MC35" s="45"/>
      <c r="MD35" s="45"/>
      <c r="ME35" s="45"/>
      <c r="MF35" s="45"/>
      <c r="MG35" s="45"/>
      <c r="MH35" s="45"/>
      <c r="MI35" s="37"/>
      <c r="MJ35" s="46"/>
      <c r="MK35" s="45"/>
      <c r="ML35" s="45"/>
      <c r="MM35" s="45"/>
      <c r="MN35" s="45"/>
      <c r="MO35" s="45"/>
      <c r="MP35" s="45"/>
      <c r="MQ35" s="45"/>
      <c r="MR35" s="45"/>
      <c r="MS35" s="45"/>
      <c r="MT35" s="45"/>
      <c r="MU35" s="45"/>
      <c r="MV35" s="45"/>
      <c r="MW35" s="45"/>
      <c r="MX35" s="45"/>
      <c r="MY35" s="45"/>
      <c r="MZ35" s="45"/>
      <c r="NA35" s="45"/>
      <c r="NB35" s="45"/>
      <c r="NC35" s="45"/>
      <c r="ND35" s="45"/>
      <c r="NE35" s="45"/>
      <c r="NF35" s="45"/>
      <c r="NG35" s="45"/>
      <c r="NH35" s="45"/>
      <c r="NI35" s="45"/>
      <c r="NJ35" s="45"/>
      <c r="NK35" s="37"/>
    </row>
    <row r="36" spans="1:375" s="44" customFormat="1" ht="9" customHeight="1" outlineLevel="1" thickBot="1" x14ac:dyDescent="0.25">
      <c r="A36" s="172"/>
      <c r="B36" s="169"/>
      <c r="C36" s="206"/>
      <c r="D36" s="184"/>
      <c r="E36" s="185"/>
      <c r="F36" s="182"/>
      <c r="G36" s="187"/>
      <c r="H36" s="187"/>
      <c r="I36" s="187"/>
      <c r="J36" s="187"/>
      <c r="K36" s="202"/>
      <c r="L36" s="82"/>
      <c r="M36" s="83"/>
      <c r="N36" s="83"/>
      <c r="O36" s="83"/>
      <c r="P36" s="83"/>
      <c r="Q36" s="83"/>
      <c r="R36" s="83"/>
      <c r="S36" s="84"/>
      <c r="T36" s="84"/>
      <c r="U36" s="36"/>
      <c r="V36" s="84"/>
      <c r="W36" s="84"/>
      <c r="X36" s="84"/>
      <c r="Y36" s="84"/>
      <c r="Z36" s="84"/>
      <c r="AA36" s="36"/>
      <c r="AB36" s="36"/>
      <c r="AC36" s="36"/>
      <c r="AD36" s="36"/>
      <c r="AE36" s="36"/>
      <c r="AF36" s="36"/>
      <c r="AG36" s="45"/>
      <c r="AH36" s="45"/>
      <c r="AI36" s="45"/>
      <c r="AJ36" s="45"/>
      <c r="AK36" s="45"/>
      <c r="AL36" s="45"/>
      <c r="AM36" s="45"/>
      <c r="AN36" s="46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37"/>
      <c r="BP36" s="97"/>
      <c r="BQ36" s="45"/>
      <c r="BR36" s="45"/>
      <c r="BS36" s="97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37"/>
      <c r="CY36" s="46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37"/>
      <c r="EA36" s="46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37"/>
      <c r="FJ36" s="46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37"/>
      <c r="GL36" s="46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37"/>
      <c r="HN36" s="46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37"/>
      <c r="IW36" s="46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37"/>
      <c r="JY36" s="46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37"/>
      <c r="LA36" s="46"/>
      <c r="LB36" s="45"/>
      <c r="LC36" s="45"/>
      <c r="LD36" s="45"/>
      <c r="LE36" s="45"/>
      <c r="LF36" s="45"/>
      <c r="LG36" s="45"/>
      <c r="LH36" s="45"/>
      <c r="LI36" s="45"/>
      <c r="LJ36" s="45"/>
      <c r="LK36" s="45"/>
      <c r="LL36" s="45"/>
      <c r="LM36" s="45"/>
      <c r="LN36" s="45"/>
      <c r="LO36" s="45"/>
      <c r="LP36" s="45"/>
      <c r="LQ36" s="45"/>
      <c r="LR36" s="45"/>
      <c r="LS36" s="45"/>
      <c r="LT36" s="45"/>
      <c r="LU36" s="45"/>
      <c r="LV36" s="45"/>
      <c r="LW36" s="45"/>
      <c r="LX36" s="45"/>
      <c r="LY36" s="45"/>
      <c r="LZ36" s="45"/>
      <c r="MA36" s="45"/>
      <c r="MB36" s="45"/>
      <c r="MC36" s="45"/>
      <c r="MD36" s="45"/>
      <c r="ME36" s="45"/>
      <c r="MF36" s="45"/>
      <c r="MG36" s="45"/>
      <c r="MH36" s="45"/>
      <c r="MI36" s="37"/>
      <c r="MJ36" s="46"/>
      <c r="MK36" s="45"/>
      <c r="ML36" s="45"/>
      <c r="MM36" s="45"/>
      <c r="MN36" s="45"/>
      <c r="MO36" s="45"/>
      <c r="MP36" s="45"/>
      <c r="MQ36" s="45"/>
      <c r="MR36" s="45"/>
      <c r="MS36" s="45"/>
      <c r="MT36" s="45"/>
      <c r="MU36" s="45"/>
      <c r="MV36" s="45"/>
      <c r="MW36" s="45"/>
      <c r="MX36" s="45"/>
      <c r="MY36" s="45"/>
      <c r="MZ36" s="45"/>
      <c r="NA36" s="45"/>
      <c r="NB36" s="45"/>
      <c r="NC36" s="45"/>
      <c r="ND36" s="45"/>
      <c r="NE36" s="45"/>
      <c r="NF36" s="45"/>
      <c r="NG36" s="45"/>
      <c r="NH36" s="45"/>
      <c r="NI36" s="45"/>
      <c r="NJ36" s="45"/>
      <c r="NK36" s="37"/>
    </row>
    <row r="37" spans="1:375" s="44" customFormat="1" ht="9" customHeight="1" outlineLevel="1" x14ac:dyDescent="0.2">
      <c r="A37" s="172">
        <v>7</v>
      </c>
      <c r="B37" s="169">
        <v>3.3</v>
      </c>
      <c r="C37" s="171" t="s">
        <v>71</v>
      </c>
      <c r="D37" s="184">
        <v>0.1</v>
      </c>
      <c r="E37" s="179">
        <f t="shared" ref="E37" si="3">F37*D37</f>
        <v>0.1</v>
      </c>
      <c r="F37" s="181">
        <v>1</v>
      </c>
      <c r="G37" s="199"/>
      <c r="H37" s="199"/>
      <c r="I37" s="203"/>
      <c r="J37" s="199"/>
      <c r="K37" s="201"/>
      <c r="L37" s="82"/>
      <c r="M37" s="83"/>
      <c r="N37" s="83"/>
      <c r="O37" s="83"/>
      <c r="P37" s="83"/>
      <c r="Q37" s="83"/>
      <c r="R37" s="83"/>
      <c r="S37" s="84"/>
      <c r="T37" s="84"/>
      <c r="U37" s="84"/>
      <c r="V37" s="84"/>
      <c r="W37" s="84"/>
      <c r="X37" s="84"/>
      <c r="Y37" s="84"/>
      <c r="Z37" s="84"/>
      <c r="AA37" s="36"/>
      <c r="AB37" s="36"/>
      <c r="AC37" s="36"/>
      <c r="AD37" s="36"/>
      <c r="AE37" s="36"/>
      <c r="AF37" s="36"/>
      <c r="AG37" s="45"/>
      <c r="AH37" s="45"/>
      <c r="AI37" s="45"/>
      <c r="AJ37" s="45"/>
      <c r="AK37" s="45"/>
      <c r="AL37" s="45"/>
      <c r="AM37" s="45"/>
      <c r="AN37" s="46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37"/>
      <c r="BP37" s="46"/>
      <c r="BQ37" s="45"/>
      <c r="BR37" s="45"/>
      <c r="BS37" s="45"/>
      <c r="BT37" s="116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37"/>
      <c r="CY37" s="46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37"/>
      <c r="EA37" s="46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37"/>
      <c r="FJ37" s="46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37"/>
      <c r="GL37" s="46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37"/>
      <c r="HN37" s="46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37"/>
      <c r="IW37" s="46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37"/>
      <c r="JY37" s="46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37"/>
      <c r="LA37" s="46"/>
      <c r="LB37" s="45"/>
      <c r="LC37" s="45"/>
      <c r="LD37" s="45"/>
      <c r="LE37" s="45"/>
      <c r="LF37" s="45"/>
      <c r="LG37" s="45"/>
      <c r="LH37" s="45"/>
      <c r="LI37" s="45"/>
      <c r="LJ37" s="45"/>
      <c r="LK37" s="45"/>
      <c r="LL37" s="45"/>
      <c r="LM37" s="45"/>
      <c r="LN37" s="45"/>
      <c r="LO37" s="45"/>
      <c r="LP37" s="45"/>
      <c r="LQ37" s="45"/>
      <c r="LR37" s="45"/>
      <c r="LS37" s="45"/>
      <c r="LT37" s="45"/>
      <c r="LU37" s="45"/>
      <c r="LV37" s="45"/>
      <c r="LW37" s="45"/>
      <c r="LX37" s="45"/>
      <c r="LY37" s="45"/>
      <c r="LZ37" s="45"/>
      <c r="MA37" s="45"/>
      <c r="MB37" s="45"/>
      <c r="MC37" s="45"/>
      <c r="MD37" s="45"/>
      <c r="ME37" s="45"/>
      <c r="MF37" s="45"/>
      <c r="MG37" s="45"/>
      <c r="MH37" s="45"/>
      <c r="MI37" s="37"/>
      <c r="MJ37" s="46"/>
      <c r="MK37" s="45"/>
      <c r="ML37" s="45"/>
      <c r="MM37" s="45"/>
      <c r="MN37" s="45"/>
      <c r="MO37" s="45"/>
      <c r="MP37" s="45"/>
      <c r="MQ37" s="45"/>
      <c r="MR37" s="45"/>
      <c r="MS37" s="45"/>
      <c r="MT37" s="45"/>
      <c r="MU37" s="45"/>
      <c r="MV37" s="45"/>
      <c r="MW37" s="45"/>
      <c r="MX37" s="45"/>
      <c r="MY37" s="45"/>
      <c r="MZ37" s="45"/>
      <c r="NA37" s="45"/>
      <c r="NB37" s="45"/>
      <c r="NC37" s="45"/>
      <c r="ND37" s="45"/>
      <c r="NE37" s="45"/>
      <c r="NF37" s="45"/>
      <c r="NG37" s="45"/>
      <c r="NH37" s="45"/>
      <c r="NI37" s="45"/>
      <c r="NJ37" s="45"/>
      <c r="NK37" s="37"/>
    </row>
    <row r="38" spans="1:375" s="44" customFormat="1" ht="9" customHeight="1" outlineLevel="1" thickBot="1" x14ac:dyDescent="0.25">
      <c r="A38" s="172"/>
      <c r="B38" s="169"/>
      <c r="C38" s="188"/>
      <c r="D38" s="184"/>
      <c r="E38" s="185"/>
      <c r="F38" s="182"/>
      <c r="G38" s="187"/>
      <c r="H38" s="187"/>
      <c r="I38" s="187"/>
      <c r="J38" s="187"/>
      <c r="K38" s="202"/>
      <c r="L38" s="82"/>
      <c r="M38" s="83"/>
      <c r="N38" s="83"/>
      <c r="O38" s="83"/>
      <c r="P38" s="83"/>
      <c r="Q38" s="83"/>
      <c r="R38" s="83"/>
      <c r="S38" s="84"/>
      <c r="T38" s="84"/>
      <c r="U38" s="84"/>
      <c r="V38" s="84"/>
      <c r="W38" s="84"/>
      <c r="X38" s="84"/>
      <c r="Y38" s="84"/>
      <c r="Z38" s="84"/>
      <c r="AA38" s="36"/>
      <c r="AB38" s="36"/>
      <c r="AC38" s="36"/>
      <c r="AD38" s="36"/>
      <c r="AE38" s="36"/>
      <c r="AF38" s="36"/>
      <c r="AG38" s="45"/>
      <c r="AH38" s="45"/>
      <c r="AI38" s="45"/>
      <c r="AJ38" s="45"/>
      <c r="AK38" s="45"/>
      <c r="AL38" s="45"/>
      <c r="AM38" s="45"/>
      <c r="AN38" s="46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37"/>
      <c r="BP38" s="46"/>
      <c r="BQ38" s="45"/>
      <c r="BR38" s="45"/>
      <c r="BS38" s="45"/>
      <c r="BT38" s="97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37"/>
      <c r="CY38" s="46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37"/>
      <c r="EA38" s="46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37"/>
      <c r="FJ38" s="46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37"/>
      <c r="GL38" s="46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37"/>
      <c r="HN38" s="46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37"/>
      <c r="IW38" s="46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37"/>
      <c r="JY38" s="46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37"/>
      <c r="LA38" s="46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37"/>
      <c r="MJ38" s="46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37"/>
    </row>
    <row r="39" spans="1:375" s="44" customFormat="1" ht="9" customHeight="1" outlineLevel="1" x14ac:dyDescent="0.2">
      <c r="A39" s="172">
        <v>8</v>
      </c>
      <c r="B39" s="169">
        <v>3.4</v>
      </c>
      <c r="C39" s="205" t="s">
        <v>72</v>
      </c>
      <c r="D39" s="184">
        <v>0.1</v>
      </c>
      <c r="E39" s="179">
        <f t="shared" ref="E39" si="4">F39*D39</f>
        <v>0.1</v>
      </c>
      <c r="F39" s="181">
        <v>1</v>
      </c>
      <c r="G39" s="199"/>
      <c r="H39" s="199"/>
      <c r="I39" s="203"/>
      <c r="J39" s="199"/>
      <c r="K39" s="201"/>
      <c r="L39" s="82"/>
      <c r="M39" s="83"/>
      <c r="N39" s="83"/>
      <c r="O39" s="83"/>
      <c r="P39" s="83"/>
      <c r="Q39" s="83"/>
      <c r="R39" s="83"/>
      <c r="S39" s="84"/>
      <c r="T39" s="84"/>
      <c r="U39" s="84"/>
      <c r="V39" s="84"/>
      <c r="W39" s="84"/>
      <c r="X39" s="84"/>
      <c r="Y39" s="84"/>
      <c r="Z39" s="84"/>
      <c r="AA39" s="36"/>
      <c r="AB39" s="36"/>
      <c r="AC39" s="36"/>
      <c r="AD39" s="36"/>
      <c r="AE39" s="36"/>
      <c r="AF39" s="36"/>
      <c r="AG39" s="45"/>
      <c r="AH39" s="45"/>
      <c r="AI39" s="45"/>
      <c r="AJ39" s="45"/>
      <c r="AK39" s="45"/>
      <c r="AL39" s="45"/>
      <c r="AM39" s="45"/>
      <c r="AN39" s="46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37"/>
      <c r="BP39" s="46"/>
      <c r="BQ39" s="45"/>
      <c r="BR39" s="45"/>
      <c r="BS39" s="45"/>
      <c r="BT39" s="45"/>
      <c r="BU39" s="45"/>
      <c r="BV39" s="45"/>
      <c r="BW39" s="116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37"/>
      <c r="CY39" s="46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37"/>
      <c r="EA39" s="46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37"/>
      <c r="FJ39" s="46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37"/>
      <c r="GL39" s="46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37"/>
      <c r="HN39" s="46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37"/>
      <c r="IW39" s="46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37"/>
      <c r="JY39" s="46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37"/>
      <c r="LA39" s="46"/>
      <c r="LB39" s="45"/>
      <c r="LC39" s="45"/>
      <c r="LD39" s="45"/>
      <c r="LE39" s="45"/>
      <c r="LF39" s="45"/>
      <c r="LG39" s="45"/>
      <c r="LH39" s="45"/>
      <c r="LI39" s="45"/>
      <c r="LJ39" s="45"/>
      <c r="LK39" s="45"/>
      <c r="LL39" s="45"/>
      <c r="LM39" s="45"/>
      <c r="LN39" s="45"/>
      <c r="LO39" s="45"/>
      <c r="LP39" s="45"/>
      <c r="LQ39" s="45"/>
      <c r="LR39" s="45"/>
      <c r="LS39" s="45"/>
      <c r="LT39" s="45"/>
      <c r="LU39" s="45"/>
      <c r="LV39" s="45"/>
      <c r="LW39" s="45"/>
      <c r="LX39" s="45"/>
      <c r="LY39" s="45"/>
      <c r="LZ39" s="45"/>
      <c r="MA39" s="45"/>
      <c r="MB39" s="45"/>
      <c r="MC39" s="45"/>
      <c r="MD39" s="45"/>
      <c r="ME39" s="45"/>
      <c r="MF39" s="45"/>
      <c r="MG39" s="45"/>
      <c r="MH39" s="45"/>
      <c r="MI39" s="37"/>
      <c r="MJ39" s="46"/>
      <c r="MK39" s="45"/>
      <c r="ML39" s="45"/>
      <c r="MM39" s="45"/>
      <c r="MN39" s="45"/>
      <c r="MO39" s="45"/>
      <c r="MP39" s="45"/>
      <c r="MQ39" s="45"/>
      <c r="MR39" s="45"/>
      <c r="MS39" s="45"/>
      <c r="MT39" s="45"/>
      <c r="MU39" s="45"/>
      <c r="MV39" s="45"/>
      <c r="MW39" s="45"/>
      <c r="MX39" s="45"/>
      <c r="MY39" s="45"/>
      <c r="MZ39" s="45"/>
      <c r="NA39" s="45"/>
      <c r="NB39" s="45"/>
      <c r="NC39" s="45"/>
      <c r="ND39" s="45"/>
      <c r="NE39" s="45"/>
      <c r="NF39" s="45"/>
      <c r="NG39" s="45"/>
      <c r="NH39" s="45"/>
      <c r="NI39" s="45"/>
      <c r="NJ39" s="45"/>
      <c r="NK39" s="37"/>
    </row>
    <row r="40" spans="1:375" s="44" customFormat="1" ht="9" customHeight="1" outlineLevel="1" thickBot="1" x14ac:dyDescent="0.25">
      <c r="A40" s="172"/>
      <c r="B40" s="169"/>
      <c r="C40" s="206"/>
      <c r="D40" s="184"/>
      <c r="E40" s="185"/>
      <c r="F40" s="182"/>
      <c r="G40" s="187"/>
      <c r="H40" s="187"/>
      <c r="I40" s="187"/>
      <c r="J40" s="187"/>
      <c r="K40" s="202"/>
      <c r="L40" s="82"/>
      <c r="M40" s="83"/>
      <c r="N40" s="83"/>
      <c r="O40" s="83"/>
      <c r="P40" s="83"/>
      <c r="Q40" s="83"/>
      <c r="R40" s="83"/>
      <c r="S40" s="84"/>
      <c r="T40" s="84"/>
      <c r="U40" s="84"/>
      <c r="V40" s="84"/>
      <c r="W40" s="84"/>
      <c r="X40" s="84"/>
      <c r="Y40" s="84"/>
      <c r="Z40" s="84"/>
      <c r="AA40" s="36"/>
      <c r="AB40" s="36"/>
      <c r="AC40" s="36"/>
      <c r="AD40" s="36"/>
      <c r="AE40" s="36"/>
      <c r="AF40" s="36"/>
      <c r="AG40" s="45"/>
      <c r="AH40" s="45"/>
      <c r="AI40" s="45"/>
      <c r="AJ40" s="45"/>
      <c r="AK40" s="45"/>
      <c r="AL40" s="45"/>
      <c r="AM40" s="45"/>
      <c r="AN40" s="46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37"/>
      <c r="BP40" s="46"/>
      <c r="BQ40" s="45"/>
      <c r="BR40" s="45"/>
      <c r="BS40" s="45"/>
      <c r="BT40" s="45"/>
      <c r="BU40" s="45"/>
      <c r="BV40" s="45"/>
      <c r="BW40" s="97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37"/>
      <c r="CY40" s="46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37"/>
      <c r="EA40" s="46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37"/>
      <c r="FJ40" s="46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37"/>
      <c r="GL40" s="46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37"/>
      <c r="HN40" s="46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37"/>
      <c r="IW40" s="46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37"/>
      <c r="JY40" s="46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37"/>
      <c r="LA40" s="46"/>
      <c r="LB40" s="45"/>
      <c r="LC40" s="45"/>
      <c r="LD40" s="45"/>
      <c r="LE40" s="45"/>
      <c r="LF40" s="45"/>
      <c r="LG40" s="45"/>
      <c r="LH40" s="45"/>
      <c r="LI40" s="45"/>
      <c r="LJ40" s="45"/>
      <c r="LK40" s="45"/>
      <c r="LL40" s="45"/>
      <c r="LM40" s="45"/>
      <c r="LN40" s="45"/>
      <c r="LO40" s="45"/>
      <c r="LP40" s="45"/>
      <c r="LQ40" s="45"/>
      <c r="LR40" s="45"/>
      <c r="LS40" s="45"/>
      <c r="LT40" s="45"/>
      <c r="LU40" s="45"/>
      <c r="LV40" s="45"/>
      <c r="LW40" s="45"/>
      <c r="LX40" s="45"/>
      <c r="LY40" s="45"/>
      <c r="LZ40" s="45"/>
      <c r="MA40" s="45"/>
      <c r="MB40" s="45"/>
      <c r="MC40" s="45"/>
      <c r="MD40" s="45"/>
      <c r="ME40" s="45"/>
      <c r="MF40" s="45"/>
      <c r="MG40" s="45"/>
      <c r="MH40" s="45"/>
      <c r="MI40" s="37"/>
      <c r="MJ40" s="46"/>
      <c r="MK40" s="45"/>
      <c r="ML40" s="45"/>
      <c r="MM40" s="45"/>
      <c r="MN40" s="45"/>
      <c r="MO40" s="45"/>
      <c r="MP40" s="45"/>
      <c r="MQ40" s="45"/>
      <c r="MR40" s="45"/>
      <c r="MS40" s="45"/>
      <c r="MT40" s="45"/>
      <c r="MU40" s="45"/>
      <c r="MV40" s="45"/>
      <c r="MW40" s="45"/>
      <c r="MX40" s="45"/>
      <c r="MY40" s="45"/>
      <c r="MZ40" s="45"/>
      <c r="NA40" s="45"/>
      <c r="NB40" s="45"/>
      <c r="NC40" s="45"/>
      <c r="ND40" s="45"/>
      <c r="NE40" s="45"/>
      <c r="NF40" s="45"/>
      <c r="NG40" s="45"/>
      <c r="NH40" s="45"/>
      <c r="NI40" s="45"/>
      <c r="NJ40" s="45"/>
      <c r="NK40" s="37"/>
    </row>
    <row r="41" spans="1:375" x14ac:dyDescent="0.2">
      <c r="A41" s="189"/>
      <c r="B41" s="191">
        <v>4</v>
      </c>
      <c r="C41" s="193" t="s">
        <v>45</v>
      </c>
      <c r="D41" s="195">
        <v>0.1</v>
      </c>
      <c r="E41" s="197">
        <f>SUM(E43:E50)</f>
        <v>0.1</v>
      </c>
      <c r="F41" s="243">
        <f>+SUM(F43:F50)/4</f>
        <v>1</v>
      </c>
      <c r="G41" s="53"/>
      <c r="H41" s="54"/>
      <c r="I41" s="54"/>
      <c r="J41" s="54"/>
      <c r="K41" s="55"/>
      <c r="L41" s="56"/>
      <c r="M41" s="57"/>
      <c r="N41" s="57"/>
      <c r="O41" s="57"/>
      <c r="P41" s="57"/>
      <c r="Q41" s="57"/>
      <c r="R41" s="57"/>
      <c r="S41" s="58"/>
      <c r="T41" s="58"/>
      <c r="U41" s="58"/>
      <c r="V41" s="58"/>
      <c r="W41" s="58"/>
      <c r="X41" s="58"/>
      <c r="Y41" s="58"/>
      <c r="Z41" s="58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61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60"/>
      <c r="BP41" s="61"/>
      <c r="BQ41" s="59"/>
      <c r="BR41" s="59"/>
      <c r="BS41" s="59"/>
      <c r="BT41" s="59"/>
      <c r="BU41" s="59"/>
      <c r="BV41" s="59"/>
      <c r="BW41" s="96"/>
      <c r="BX41" s="96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60"/>
      <c r="CY41" s="61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60"/>
      <c r="EA41" s="61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60"/>
      <c r="FJ41" s="61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60"/>
      <c r="GL41" s="61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60"/>
      <c r="HN41" s="61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60"/>
      <c r="IW41" s="61"/>
      <c r="IX41" s="59"/>
      <c r="IY41" s="59"/>
      <c r="IZ41" s="59"/>
      <c r="JA41" s="59"/>
      <c r="JB41" s="59"/>
      <c r="JC41" s="59"/>
      <c r="JD41" s="59"/>
      <c r="JE41" s="59"/>
      <c r="JF41" s="59"/>
      <c r="JG41" s="59"/>
      <c r="JH41" s="59"/>
      <c r="JI41" s="59"/>
      <c r="JJ41" s="59"/>
      <c r="JK41" s="59"/>
      <c r="JL41" s="60"/>
      <c r="JM41" s="96"/>
      <c r="JN41" s="60"/>
      <c r="JO41" s="96"/>
      <c r="JP41" s="60"/>
      <c r="JQ41" s="96"/>
      <c r="JR41" s="60"/>
      <c r="JS41" s="59"/>
      <c r="JT41" s="59"/>
      <c r="JU41" s="59"/>
      <c r="JV41" s="59"/>
      <c r="JW41" s="59"/>
      <c r="JX41" s="60"/>
      <c r="JY41" s="61"/>
      <c r="JZ41" s="59"/>
      <c r="KA41" s="59"/>
      <c r="KB41" s="59"/>
      <c r="KC41" s="59"/>
      <c r="KD41" s="59"/>
      <c r="KE41" s="59"/>
      <c r="KF41" s="59"/>
      <c r="KG41" s="59"/>
      <c r="KH41" s="59"/>
      <c r="KI41" s="59"/>
      <c r="KJ41" s="59"/>
      <c r="KK41" s="59"/>
      <c r="KL41" s="59"/>
      <c r="KM41" s="59"/>
      <c r="KN41" s="59"/>
      <c r="KO41" s="59"/>
      <c r="KP41" s="59"/>
      <c r="KQ41" s="59"/>
      <c r="KR41" s="59"/>
      <c r="KS41" s="59"/>
      <c r="KT41" s="59"/>
      <c r="KU41" s="59"/>
      <c r="KV41" s="59"/>
      <c r="KW41" s="59"/>
      <c r="KX41" s="59"/>
      <c r="KY41" s="59"/>
      <c r="KZ41" s="60"/>
      <c r="LA41" s="61"/>
      <c r="LB41" s="59"/>
      <c r="LC41" s="59"/>
      <c r="LD41" s="59"/>
      <c r="LE41" s="59"/>
      <c r="LF41" s="59"/>
      <c r="LG41" s="59"/>
      <c r="LH41" s="59"/>
      <c r="LI41" s="59"/>
      <c r="LJ41" s="59"/>
      <c r="LK41" s="59"/>
      <c r="LL41" s="59"/>
      <c r="LM41" s="59"/>
      <c r="LN41" s="59"/>
      <c r="LO41" s="59"/>
      <c r="LP41" s="59"/>
      <c r="LQ41" s="59"/>
      <c r="LR41" s="59"/>
      <c r="LS41" s="59"/>
      <c r="LT41" s="59"/>
      <c r="LU41" s="59"/>
      <c r="LV41" s="59"/>
      <c r="LW41" s="59"/>
      <c r="LX41" s="59"/>
      <c r="LY41" s="59"/>
      <c r="LZ41" s="59"/>
      <c r="MA41" s="59"/>
      <c r="MB41" s="59"/>
      <c r="MC41" s="59"/>
      <c r="MD41" s="59"/>
      <c r="ME41" s="59"/>
      <c r="MF41" s="59"/>
      <c r="MG41" s="59"/>
      <c r="MH41" s="59"/>
      <c r="MI41" s="59"/>
      <c r="MJ41" s="61"/>
      <c r="MK41" s="59"/>
      <c r="ML41" s="59"/>
      <c r="MM41" s="59"/>
      <c r="MN41" s="59"/>
      <c r="MO41" s="59"/>
      <c r="MP41" s="59"/>
      <c r="MQ41" s="59"/>
      <c r="MR41" s="59"/>
      <c r="MS41" s="59"/>
      <c r="MT41" s="59"/>
      <c r="MU41" s="59"/>
      <c r="MV41" s="59"/>
      <c r="MW41" s="59"/>
      <c r="MX41" s="59"/>
      <c r="MY41" s="59"/>
      <c r="MZ41" s="59"/>
      <c r="NA41" s="59"/>
      <c r="NB41" s="59"/>
      <c r="NC41" s="59"/>
      <c r="ND41" s="59"/>
      <c r="NE41" s="59"/>
      <c r="NF41" s="59"/>
      <c r="NG41" s="59"/>
      <c r="NH41" s="59"/>
      <c r="NI41" s="59"/>
      <c r="NJ41" s="59"/>
      <c r="NK41" s="59"/>
    </row>
    <row r="42" spans="1:375" ht="16" thickBot="1" x14ac:dyDescent="0.25">
      <c r="A42" s="190"/>
      <c r="B42" s="192"/>
      <c r="C42" s="194"/>
      <c r="D42" s="196"/>
      <c r="E42" s="198"/>
      <c r="F42" s="240"/>
      <c r="G42" s="31"/>
      <c r="H42" s="32"/>
      <c r="I42" s="32"/>
      <c r="J42" s="32"/>
      <c r="K42" s="33"/>
      <c r="L42" s="62"/>
      <c r="M42" s="63"/>
      <c r="N42" s="63"/>
      <c r="O42" s="63"/>
      <c r="P42" s="63"/>
      <c r="Q42" s="63"/>
      <c r="R42" s="63"/>
      <c r="S42" s="64"/>
      <c r="T42" s="64"/>
      <c r="U42" s="64"/>
      <c r="V42" s="64"/>
      <c r="W42" s="64"/>
      <c r="X42" s="64"/>
      <c r="Y42" s="64"/>
      <c r="Z42" s="64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7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6"/>
      <c r="BP42" s="67"/>
      <c r="BQ42" s="65"/>
      <c r="BR42" s="65"/>
      <c r="BS42" s="65"/>
      <c r="BT42" s="65"/>
      <c r="BU42" s="65"/>
      <c r="BV42" s="65"/>
      <c r="BW42" s="97"/>
      <c r="BX42" s="97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6"/>
      <c r="CY42" s="67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6"/>
      <c r="EA42" s="67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65"/>
      <c r="FC42" s="65"/>
      <c r="FD42" s="65"/>
      <c r="FE42" s="65"/>
      <c r="FF42" s="65"/>
      <c r="FG42" s="65"/>
      <c r="FH42" s="65"/>
      <c r="FI42" s="66"/>
      <c r="FJ42" s="67"/>
      <c r="FK42" s="65"/>
      <c r="FL42" s="65"/>
      <c r="FM42" s="65"/>
      <c r="FN42" s="65"/>
      <c r="FO42" s="65"/>
      <c r="FP42" s="65"/>
      <c r="FQ42" s="65"/>
      <c r="FR42" s="65"/>
      <c r="FS42" s="65"/>
      <c r="FT42" s="65"/>
      <c r="FU42" s="65"/>
      <c r="FV42" s="65"/>
      <c r="FW42" s="65"/>
      <c r="FX42" s="65"/>
      <c r="FY42" s="65"/>
      <c r="FZ42" s="65"/>
      <c r="GA42" s="65"/>
      <c r="GB42" s="65"/>
      <c r="GC42" s="65"/>
      <c r="GD42" s="65"/>
      <c r="GE42" s="65"/>
      <c r="GF42" s="65"/>
      <c r="GG42" s="65"/>
      <c r="GH42" s="65"/>
      <c r="GI42" s="65"/>
      <c r="GJ42" s="65"/>
      <c r="GK42" s="66"/>
      <c r="GL42" s="67"/>
      <c r="GM42" s="65"/>
      <c r="GN42" s="65"/>
      <c r="GO42" s="65"/>
      <c r="GP42" s="65"/>
      <c r="GQ42" s="65"/>
      <c r="GR42" s="65"/>
      <c r="GS42" s="65"/>
      <c r="GT42" s="65"/>
      <c r="GU42" s="65"/>
      <c r="GV42" s="65"/>
      <c r="GW42" s="65"/>
      <c r="GX42" s="65"/>
      <c r="GY42" s="65"/>
      <c r="GZ42" s="65"/>
      <c r="HA42" s="65"/>
      <c r="HB42" s="65"/>
      <c r="HC42" s="65"/>
      <c r="HD42" s="65"/>
      <c r="HE42" s="65"/>
      <c r="HF42" s="65"/>
      <c r="HG42" s="65"/>
      <c r="HH42" s="65"/>
      <c r="HI42" s="65"/>
      <c r="HJ42" s="65"/>
      <c r="HK42" s="65"/>
      <c r="HL42" s="65"/>
      <c r="HM42" s="66"/>
      <c r="HN42" s="67"/>
      <c r="HO42" s="65"/>
      <c r="HP42" s="65"/>
      <c r="HQ42" s="65"/>
      <c r="HR42" s="65"/>
      <c r="HS42" s="65"/>
      <c r="HT42" s="65"/>
      <c r="HU42" s="65"/>
      <c r="HV42" s="65"/>
      <c r="HW42" s="65"/>
      <c r="HX42" s="65"/>
      <c r="HY42" s="65"/>
      <c r="HZ42" s="65"/>
      <c r="IA42" s="65"/>
      <c r="IB42" s="65"/>
      <c r="IC42" s="65"/>
      <c r="ID42" s="65"/>
      <c r="IE42" s="65"/>
      <c r="IF42" s="65"/>
      <c r="IG42" s="65"/>
      <c r="IH42" s="65"/>
      <c r="II42" s="65"/>
      <c r="IJ42" s="65"/>
      <c r="IK42" s="65"/>
      <c r="IL42" s="65"/>
      <c r="IM42" s="65"/>
      <c r="IN42" s="65"/>
      <c r="IO42" s="65"/>
      <c r="IP42" s="65"/>
      <c r="IQ42" s="65"/>
      <c r="IR42" s="65"/>
      <c r="IS42" s="65"/>
      <c r="IT42" s="65"/>
      <c r="IU42" s="65"/>
      <c r="IV42" s="66"/>
      <c r="IW42" s="67"/>
      <c r="IX42" s="65"/>
      <c r="IY42" s="65"/>
      <c r="IZ42" s="65"/>
      <c r="JA42" s="65"/>
      <c r="JB42" s="65"/>
      <c r="JC42" s="65"/>
      <c r="JD42" s="65"/>
      <c r="JE42" s="65"/>
      <c r="JF42" s="65"/>
      <c r="JG42" s="65"/>
      <c r="JH42" s="65"/>
      <c r="JI42" s="65"/>
      <c r="JJ42" s="65"/>
      <c r="JK42" s="65"/>
      <c r="JL42" s="97"/>
      <c r="JN42" s="97"/>
      <c r="JP42" s="97"/>
      <c r="JR42" s="65"/>
      <c r="JS42" s="65"/>
      <c r="JT42" s="65"/>
      <c r="JU42" s="65"/>
      <c r="JV42" s="65"/>
      <c r="JW42" s="65"/>
      <c r="JX42" s="66"/>
      <c r="JY42" s="67"/>
      <c r="JZ42" s="65"/>
      <c r="KA42" s="65"/>
      <c r="KB42" s="65"/>
      <c r="KC42" s="65"/>
      <c r="KD42" s="65"/>
      <c r="KE42" s="65"/>
      <c r="KF42" s="65"/>
      <c r="KG42" s="65"/>
      <c r="KH42" s="65"/>
      <c r="KI42" s="65"/>
      <c r="KJ42" s="65"/>
      <c r="KK42" s="65"/>
      <c r="KL42" s="65"/>
      <c r="KM42" s="65"/>
      <c r="KN42" s="65"/>
      <c r="KO42" s="65"/>
      <c r="KP42" s="65"/>
      <c r="KQ42" s="65"/>
      <c r="KR42" s="65"/>
      <c r="KS42" s="65"/>
      <c r="KT42" s="65"/>
      <c r="KU42" s="65"/>
      <c r="KV42" s="65"/>
      <c r="KW42" s="65"/>
      <c r="KX42" s="65"/>
      <c r="KY42" s="65"/>
      <c r="KZ42" s="66"/>
      <c r="LA42" s="67"/>
      <c r="LB42" s="65"/>
      <c r="LC42" s="65"/>
      <c r="LD42" s="65"/>
      <c r="LE42" s="65"/>
      <c r="LF42" s="65"/>
      <c r="LG42" s="65"/>
      <c r="LH42" s="65"/>
      <c r="LI42" s="65"/>
      <c r="LJ42" s="65"/>
      <c r="LK42" s="65"/>
      <c r="LL42" s="65"/>
      <c r="LM42" s="65"/>
      <c r="LN42" s="65"/>
      <c r="LO42" s="65"/>
      <c r="LP42" s="65"/>
      <c r="LQ42" s="65"/>
      <c r="LR42" s="65"/>
      <c r="LS42" s="65"/>
      <c r="LT42" s="65"/>
      <c r="LU42" s="65"/>
      <c r="LV42" s="65"/>
      <c r="LW42" s="65"/>
      <c r="LX42" s="65"/>
      <c r="LY42" s="65"/>
      <c r="LZ42" s="65"/>
      <c r="MA42" s="65"/>
      <c r="MB42" s="65"/>
      <c r="MC42" s="65"/>
      <c r="MD42" s="65"/>
      <c r="ME42" s="65"/>
      <c r="MF42" s="65"/>
      <c r="MG42" s="65"/>
      <c r="MH42" s="65"/>
      <c r="MI42" s="65"/>
      <c r="MJ42" s="67"/>
      <c r="MK42" s="65"/>
      <c r="ML42" s="65"/>
      <c r="MM42" s="65"/>
      <c r="MN42" s="65"/>
      <c r="MO42" s="65"/>
      <c r="MP42" s="65"/>
      <c r="MQ42" s="65"/>
      <c r="MR42" s="65"/>
      <c r="MS42" s="65"/>
      <c r="MT42" s="65"/>
      <c r="MU42" s="65"/>
      <c r="MV42" s="65"/>
      <c r="MW42" s="65"/>
      <c r="MX42" s="65"/>
      <c r="MY42" s="65"/>
      <c r="MZ42" s="65"/>
      <c r="NA42" s="65"/>
      <c r="NB42" s="65"/>
      <c r="NC42" s="65"/>
      <c r="ND42" s="65"/>
      <c r="NE42" s="65"/>
      <c r="NF42" s="65"/>
      <c r="NG42" s="65"/>
      <c r="NH42" s="65"/>
      <c r="NI42" s="65"/>
      <c r="NJ42" s="65"/>
      <c r="NK42" s="65"/>
    </row>
    <row r="43" spans="1:375" s="44" customFormat="1" ht="9" customHeight="1" outlineLevel="1" x14ac:dyDescent="0.2">
      <c r="A43" s="186">
        <v>9</v>
      </c>
      <c r="B43" s="187">
        <v>4.0999999999999996</v>
      </c>
      <c r="C43" s="171" t="s">
        <v>46</v>
      </c>
      <c r="D43" s="183">
        <v>2.5000000000000001E-2</v>
      </c>
      <c r="E43" s="179">
        <f>F43*D43</f>
        <v>2.5000000000000001E-2</v>
      </c>
      <c r="F43" s="181">
        <v>1</v>
      </c>
      <c r="G43" s="204" t="s">
        <v>29</v>
      </c>
      <c r="H43" s="203" t="s">
        <v>29</v>
      </c>
      <c r="I43" s="203" t="s">
        <v>29</v>
      </c>
      <c r="J43" s="203" t="s">
        <v>34</v>
      </c>
      <c r="K43" s="207"/>
      <c r="L43" s="68"/>
      <c r="M43" s="69"/>
      <c r="N43" s="69"/>
      <c r="O43" s="69"/>
      <c r="P43" s="69"/>
      <c r="Q43" s="69"/>
      <c r="R43" s="69"/>
      <c r="S43" s="40"/>
      <c r="T43" s="40"/>
      <c r="U43" s="40"/>
      <c r="V43" s="40"/>
      <c r="W43" s="40"/>
      <c r="X43" s="40"/>
      <c r="Y43" s="40"/>
      <c r="Z43" s="40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2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3"/>
      <c r="BP43" s="42"/>
      <c r="BQ43" s="41"/>
      <c r="BR43" s="41"/>
      <c r="BS43" s="41"/>
      <c r="BT43" s="41"/>
      <c r="BU43" s="41"/>
      <c r="BV43" s="41"/>
      <c r="BW43" s="96"/>
      <c r="BX43" s="116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2"/>
      <c r="CZ43" s="45"/>
      <c r="DA43" s="45"/>
      <c r="DB43" s="45"/>
      <c r="DC43" s="45"/>
      <c r="DD43" s="45"/>
      <c r="DE43" s="45"/>
      <c r="DF43" s="45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3"/>
      <c r="EA43" s="42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3"/>
      <c r="FJ43" s="42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3"/>
      <c r="GL43" s="42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3"/>
      <c r="HN43" s="42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3"/>
      <c r="IW43" s="42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3"/>
      <c r="JY43" s="42"/>
      <c r="JZ43" s="41"/>
      <c r="KA43" s="41"/>
      <c r="KB43" s="41"/>
      <c r="KC43" s="41"/>
      <c r="KD43" s="41"/>
      <c r="KE43" s="41"/>
      <c r="KF43" s="41"/>
      <c r="KG43" s="41"/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/>
      <c r="KW43" s="41"/>
      <c r="KX43" s="41"/>
      <c r="KY43" s="41"/>
      <c r="KZ43" s="43"/>
      <c r="LA43" s="42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/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3"/>
      <c r="MJ43" s="42"/>
      <c r="MK43" s="41"/>
      <c r="ML43" s="41"/>
      <c r="MM43" s="41"/>
      <c r="MN43" s="41"/>
      <c r="MO43" s="41"/>
      <c r="MP43" s="41"/>
      <c r="MQ43" s="41"/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  <c r="NC43" s="41"/>
      <c r="ND43" s="41"/>
      <c r="NE43" s="41"/>
      <c r="NF43" s="41"/>
      <c r="NG43" s="41"/>
      <c r="NH43" s="41"/>
      <c r="NI43" s="41"/>
      <c r="NJ43" s="41"/>
      <c r="NK43" s="43"/>
    </row>
    <row r="44" spans="1:375" s="44" customFormat="1" ht="9" customHeight="1" outlineLevel="1" thickBot="1" x14ac:dyDescent="0.25">
      <c r="A44" s="172"/>
      <c r="B44" s="169"/>
      <c r="C44" s="188"/>
      <c r="D44" s="184"/>
      <c r="E44" s="185"/>
      <c r="F44" s="182"/>
      <c r="G44" s="186"/>
      <c r="H44" s="187"/>
      <c r="I44" s="187"/>
      <c r="J44" s="187"/>
      <c r="K44" s="208"/>
      <c r="L44" s="34"/>
      <c r="M44" s="35"/>
      <c r="N44" s="35"/>
      <c r="O44" s="35"/>
      <c r="P44" s="35"/>
      <c r="Q44" s="35"/>
      <c r="R44" s="35"/>
      <c r="S44" s="36"/>
      <c r="T44" s="36"/>
      <c r="U44" s="36"/>
      <c r="V44" s="36"/>
      <c r="W44" s="36"/>
      <c r="X44" s="36"/>
      <c r="Y44" s="36"/>
      <c r="Z44" s="36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6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37"/>
      <c r="BP44" s="46"/>
      <c r="BQ44" s="45"/>
      <c r="BR44" s="45"/>
      <c r="BS44" s="45"/>
      <c r="BT44" s="45"/>
      <c r="BU44" s="45"/>
      <c r="BV44" s="45"/>
      <c r="BW44" s="97"/>
      <c r="BX44" s="97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6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37"/>
      <c r="EA44" s="46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37"/>
      <c r="FJ44" s="46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37"/>
      <c r="GL44" s="46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37"/>
      <c r="HN44" s="46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37"/>
      <c r="IW44" s="46"/>
      <c r="IX44" s="45"/>
      <c r="IY44" s="45"/>
      <c r="IZ44" s="45"/>
      <c r="JA44" s="45"/>
      <c r="JB44" s="45"/>
      <c r="JC44" s="45"/>
      <c r="JD44" s="45"/>
      <c r="JE44" s="45"/>
      <c r="JF44" s="45"/>
      <c r="JG44" s="45"/>
      <c r="JH44" s="45"/>
      <c r="JI44" s="45"/>
      <c r="JJ44" s="45"/>
      <c r="JK44" s="45"/>
      <c r="JL44" s="45"/>
      <c r="JM44" s="45"/>
      <c r="JN44" s="45"/>
      <c r="JO44" s="45"/>
      <c r="JP44" s="45"/>
      <c r="JQ44" s="45"/>
      <c r="JR44" s="45"/>
      <c r="JS44" s="45"/>
      <c r="JT44" s="45"/>
      <c r="JU44" s="45"/>
      <c r="JV44" s="45"/>
      <c r="JW44" s="45"/>
      <c r="JX44" s="37"/>
      <c r="JY44" s="46"/>
      <c r="JZ44" s="45"/>
      <c r="KA44" s="45"/>
      <c r="KB44" s="45"/>
      <c r="KC44" s="45"/>
      <c r="KD44" s="45"/>
      <c r="KE44" s="45"/>
      <c r="KF44" s="45"/>
      <c r="KG44" s="45"/>
      <c r="KH44" s="45"/>
      <c r="KI44" s="45"/>
      <c r="KJ44" s="45"/>
      <c r="KK44" s="45"/>
      <c r="KL44" s="45"/>
      <c r="KM44" s="45"/>
      <c r="KN44" s="45"/>
      <c r="KO44" s="45"/>
      <c r="KP44" s="45"/>
      <c r="KQ44" s="45"/>
      <c r="KR44" s="45"/>
      <c r="KS44" s="45"/>
      <c r="KT44" s="45"/>
      <c r="KU44" s="45"/>
      <c r="KV44" s="45"/>
      <c r="KW44" s="45"/>
      <c r="KX44" s="45"/>
      <c r="KY44" s="45"/>
      <c r="KZ44" s="37"/>
      <c r="LA44" s="46"/>
      <c r="LB44" s="45"/>
      <c r="LC44" s="45"/>
      <c r="LD44" s="45"/>
      <c r="LE44" s="45"/>
      <c r="LF44" s="45"/>
      <c r="LG44" s="45"/>
      <c r="LH44" s="45"/>
      <c r="LI44" s="45"/>
      <c r="LJ44" s="45"/>
      <c r="LK44" s="45"/>
      <c r="LL44" s="45"/>
      <c r="LM44" s="45"/>
      <c r="LN44" s="45"/>
      <c r="LO44" s="45"/>
      <c r="LP44" s="45"/>
      <c r="LQ44" s="45"/>
      <c r="LR44" s="45"/>
      <c r="LS44" s="45"/>
      <c r="LT44" s="45"/>
      <c r="LU44" s="45"/>
      <c r="LV44" s="45"/>
      <c r="LW44" s="45"/>
      <c r="LX44" s="45"/>
      <c r="LY44" s="45"/>
      <c r="LZ44" s="45"/>
      <c r="MA44" s="45"/>
      <c r="MB44" s="45"/>
      <c r="MC44" s="45"/>
      <c r="MD44" s="45"/>
      <c r="ME44" s="45"/>
      <c r="MF44" s="45"/>
      <c r="MG44" s="45"/>
      <c r="MH44" s="45"/>
      <c r="MI44" s="37"/>
      <c r="MJ44" s="46"/>
      <c r="MK44" s="45"/>
      <c r="ML44" s="45"/>
      <c r="MM44" s="45"/>
      <c r="MN44" s="45"/>
      <c r="MO44" s="45"/>
      <c r="MP44" s="45"/>
      <c r="MQ44" s="45"/>
      <c r="MR44" s="45"/>
      <c r="MS44" s="45"/>
      <c r="MT44" s="45"/>
      <c r="MU44" s="45"/>
      <c r="MV44" s="45"/>
      <c r="MW44" s="45"/>
      <c r="MX44" s="45"/>
      <c r="MY44" s="45"/>
      <c r="MZ44" s="45"/>
      <c r="NA44" s="45"/>
      <c r="NB44" s="45"/>
      <c r="NC44" s="45"/>
      <c r="ND44" s="45"/>
      <c r="NE44" s="45"/>
      <c r="NF44" s="45"/>
      <c r="NG44" s="45"/>
      <c r="NH44" s="45"/>
      <c r="NI44" s="45"/>
      <c r="NJ44" s="45"/>
      <c r="NK44" s="37"/>
    </row>
    <row r="45" spans="1:375" s="44" customFormat="1" ht="9" customHeight="1" outlineLevel="1" x14ac:dyDescent="0.2">
      <c r="A45" s="172">
        <v>10</v>
      </c>
      <c r="B45" s="169">
        <v>4.2</v>
      </c>
      <c r="C45" s="170" t="s">
        <v>47</v>
      </c>
      <c r="D45" s="183">
        <v>2.5000000000000001E-2</v>
      </c>
      <c r="E45" s="179">
        <f t="shared" ref="E45" si="5">F45*D45</f>
        <v>2.5000000000000001E-2</v>
      </c>
      <c r="F45" s="181">
        <v>1</v>
      </c>
      <c r="G45" s="199" t="s">
        <v>29</v>
      </c>
      <c r="H45" s="199" t="s">
        <v>29</v>
      </c>
      <c r="I45" s="203" t="s">
        <v>29</v>
      </c>
      <c r="J45" s="199" t="s">
        <v>34</v>
      </c>
      <c r="K45" s="201"/>
      <c r="L45" s="34"/>
      <c r="M45" s="35"/>
      <c r="N45" s="35"/>
      <c r="O45" s="35"/>
      <c r="P45" s="35"/>
      <c r="Q45" s="35"/>
      <c r="R45" s="35"/>
      <c r="S45" s="36"/>
      <c r="T45" s="36"/>
      <c r="U45" s="36"/>
      <c r="V45" s="36"/>
      <c r="W45" s="36"/>
      <c r="X45" s="36"/>
      <c r="Y45" s="36"/>
      <c r="Z45" s="36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6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37"/>
      <c r="BP45" s="46"/>
      <c r="BQ45" s="45"/>
      <c r="BR45" s="45"/>
      <c r="BS45" s="45"/>
      <c r="BT45" s="45"/>
      <c r="BU45" s="45"/>
      <c r="BV45" s="45"/>
      <c r="BW45" s="96"/>
      <c r="BX45" s="116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37"/>
      <c r="CY45" s="46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37"/>
      <c r="EA45" s="46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37"/>
      <c r="FJ45" s="46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37"/>
      <c r="GL45" s="46"/>
      <c r="GM45" s="45"/>
      <c r="GN45" s="45"/>
      <c r="GO45" s="45"/>
      <c r="GP45" s="45"/>
      <c r="GQ45" s="45"/>
      <c r="GR45" s="45"/>
      <c r="GS45" s="45"/>
      <c r="GT45" s="45"/>
      <c r="GU45" s="45"/>
      <c r="GV45" s="45"/>
      <c r="GW45" s="45"/>
      <c r="GX45" s="45"/>
      <c r="GY45" s="45"/>
      <c r="GZ45" s="45"/>
      <c r="HA45" s="45"/>
      <c r="HB45" s="45"/>
      <c r="HC45" s="45"/>
      <c r="HD45" s="45"/>
      <c r="HE45" s="45"/>
      <c r="HF45" s="45"/>
      <c r="HG45" s="45"/>
      <c r="HH45" s="45"/>
      <c r="HI45" s="45"/>
      <c r="HJ45" s="45"/>
      <c r="HK45" s="45"/>
      <c r="HL45" s="45"/>
      <c r="HM45" s="37"/>
      <c r="HN45" s="46"/>
      <c r="HO45" s="45"/>
      <c r="HP45" s="45"/>
      <c r="HQ45" s="45"/>
      <c r="HR45" s="45"/>
      <c r="HS45" s="45"/>
      <c r="HT45" s="45"/>
      <c r="HU45" s="45"/>
      <c r="HV45" s="45"/>
      <c r="HW45" s="45"/>
      <c r="HX45" s="45"/>
      <c r="HY45" s="45"/>
      <c r="HZ45" s="45"/>
      <c r="IA45" s="45"/>
      <c r="IB45" s="45"/>
      <c r="IC45" s="45"/>
      <c r="ID45" s="45"/>
      <c r="IE45" s="45"/>
      <c r="IF45" s="45"/>
      <c r="IG45" s="45"/>
      <c r="IH45" s="45"/>
      <c r="II45" s="45"/>
      <c r="IJ45" s="45"/>
      <c r="IK45" s="45"/>
      <c r="IL45" s="45"/>
      <c r="IM45" s="45"/>
      <c r="IN45" s="45"/>
      <c r="IO45" s="45"/>
      <c r="IP45" s="45"/>
      <c r="IQ45" s="45"/>
      <c r="IR45" s="45"/>
      <c r="IS45" s="45"/>
      <c r="IT45" s="45"/>
      <c r="IU45" s="45"/>
      <c r="IV45" s="37"/>
      <c r="IW45" s="46"/>
      <c r="IX45" s="45"/>
      <c r="IY45" s="45"/>
      <c r="IZ45" s="45"/>
      <c r="JA45" s="45"/>
      <c r="JB45" s="45"/>
      <c r="JC45" s="45"/>
      <c r="JD45" s="45"/>
      <c r="JE45" s="45"/>
      <c r="JF45" s="45"/>
      <c r="JG45" s="45"/>
      <c r="JH45" s="45"/>
      <c r="JI45" s="45"/>
      <c r="JJ45" s="45"/>
      <c r="JK45" s="45"/>
      <c r="JL45" s="45"/>
      <c r="JM45" s="45"/>
      <c r="JN45" s="45"/>
      <c r="JO45" s="45"/>
      <c r="JP45" s="45"/>
      <c r="JQ45" s="45"/>
      <c r="JR45" s="45"/>
      <c r="JS45" s="45"/>
      <c r="JT45" s="45"/>
      <c r="JU45" s="45"/>
      <c r="JV45" s="45"/>
      <c r="JW45" s="45"/>
      <c r="JX45" s="37"/>
      <c r="JY45" s="46"/>
      <c r="JZ45" s="45"/>
      <c r="KA45" s="45"/>
      <c r="KB45" s="45"/>
      <c r="KC45" s="45"/>
      <c r="KD45" s="45"/>
      <c r="KE45" s="45"/>
      <c r="KF45" s="45"/>
      <c r="KG45" s="45"/>
      <c r="KH45" s="45"/>
      <c r="KI45" s="45"/>
      <c r="KJ45" s="45"/>
      <c r="KK45" s="45"/>
      <c r="KL45" s="45"/>
      <c r="KM45" s="45"/>
      <c r="KN45" s="45"/>
      <c r="KO45" s="45"/>
      <c r="KP45" s="45"/>
      <c r="KQ45" s="45"/>
      <c r="KR45" s="45"/>
      <c r="KS45" s="45"/>
      <c r="KT45" s="45"/>
      <c r="KU45" s="45"/>
      <c r="KV45" s="45"/>
      <c r="KW45" s="45"/>
      <c r="KX45" s="45"/>
      <c r="KY45" s="45"/>
      <c r="KZ45" s="37"/>
      <c r="LA45" s="46"/>
      <c r="LB45" s="45"/>
      <c r="LC45" s="45"/>
      <c r="LD45" s="45"/>
      <c r="LE45" s="45"/>
      <c r="LF45" s="45"/>
      <c r="LG45" s="45"/>
      <c r="LH45" s="45"/>
      <c r="LI45" s="45"/>
      <c r="LJ45" s="45"/>
      <c r="LK45" s="45"/>
      <c r="LL45" s="45"/>
      <c r="LM45" s="45"/>
      <c r="LN45" s="45"/>
      <c r="LO45" s="45"/>
      <c r="LP45" s="45"/>
      <c r="LQ45" s="45"/>
      <c r="LR45" s="45"/>
      <c r="LS45" s="45"/>
      <c r="LT45" s="45"/>
      <c r="LU45" s="45"/>
      <c r="LV45" s="45"/>
      <c r="LW45" s="45"/>
      <c r="LX45" s="45"/>
      <c r="LY45" s="45"/>
      <c r="LZ45" s="45"/>
      <c r="MA45" s="45"/>
      <c r="MB45" s="45"/>
      <c r="MC45" s="45"/>
      <c r="MD45" s="45"/>
      <c r="ME45" s="45"/>
      <c r="MF45" s="45"/>
      <c r="MG45" s="45"/>
      <c r="MH45" s="45"/>
      <c r="MI45" s="37"/>
      <c r="MJ45" s="46"/>
      <c r="MK45" s="45"/>
      <c r="ML45" s="45"/>
      <c r="MM45" s="45"/>
      <c r="MN45" s="45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5"/>
      <c r="NA45" s="45"/>
      <c r="NB45" s="45"/>
      <c r="NC45" s="45"/>
      <c r="ND45" s="45"/>
      <c r="NE45" s="45"/>
      <c r="NF45" s="45"/>
      <c r="NG45" s="45"/>
      <c r="NH45" s="45"/>
      <c r="NI45" s="45"/>
      <c r="NJ45" s="45"/>
      <c r="NK45" s="37"/>
    </row>
    <row r="46" spans="1:375" s="44" customFormat="1" ht="9" customHeight="1" outlineLevel="1" thickBot="1" x14ac:dyDescent="0.25">
      <c r="A46" s="172"/>
      <c r="B46" s="169"/>
      <c r="C46" s="171"/>
      <c r="D46" s="184"/>
      <c r="E46" s="185"/>
      <c r="F46" s="182"/>
      <c r="G46" s="187"/>
      <c r="H46" s="187"/>
      <c r="I46" s="187"/>
      <c r="J46" s="187"/>
      <c r="K46" s="202"/>
      <c r="L46" s="34"/>
      <c r="M46" s="35"/>
      <c r="N46" s="35"/>
      <c r="O46" s="35"/>
      <c r="P46" s="35"/>
      <c r="Q46" s="35"/>
      <c r="R46" s="35"/>
      <c r="S46" s="36"/>
      <c r="T46" s="36"/>
      <c r="U46" s="36"/>
      <c r="V46" s="36"/>
      <c r="W46" s="36"/>
      <c r="X46" s="36"/>
      <c r="Y46" s="36"/>
      <c r="Z46" s="36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6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37"/>
      <c r="BP46" s="46"/>
      <c r="BQ46" s="45"/>
      <c r="BR46" s="45"/>
      <c r="BS46" s="45"/>
      <c r="BT46" s="45"/>
      <c r="BU46" s="45"/>
      <c r="BV46" s="45"/>
      <c r="BW46" s="97"/>
      <c r="BX46" s="97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37"/>
      <c r="CY46" s="46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37"/>
      <c r="EA46" s="46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37"/>
      <c r="FJ46" s="46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37"/>
      <c r="GL46" s="46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37"/>
      <c r="HN46" s="46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37"/>
      <c r="IW46" s="46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45"/>
      <c r="JP46" s="45"/>
      <c r="JQ46" s="45"/>
      <c r="JR46" s="45"/>
      <c r="JS46" s="45"/>
      <c r="JT46" s="45"/>
      <c r="JU46" s="45"/>
      <c r="JV46" s="45"/>
      <c r="JW46" s="45"/>
      <c r="JX46" s="37"/>
      <c r="JY46" s="46"/>
      <c r="JZ46" s="45"/>
      <c r="KA46" s="45"/>
      <c r="KB46" s="45"/>
      <c r="KC46" s="45"/>
      <c r="KD46" s="45"/>
      <c r="KE46" s="45"/>
      <c r="KF46" s="45"/>
      <c r="KG46" s="45"/>
      <c r="KH46" s="45"/>
      <c r="KI46" s="45"/>
      <c r="KJ46" s="45"/>
      <c r="KK46" s="45"/>
      <c r="KL46" s="45"/>
      <c r="KM46" s="45"/>
      <c r="KN46" s="45"/>
      <c r="KO46" s="45"/>
      <c r="KP46" s="45"/>
      <c r="KQ46" s="45"/>
      <c r="KR46" s="45"/>
      <c r="KS46" s="45"/>
      <c r="KT46" s="45"/>
      <c r="KU46" s="45"/>
      <c r="KV46" s="45"/>
      <c r="KW46" s="45"/>
      <c r="KX46" s="45"/>
      <c r="KY46" s="45"/>
      <c r="KZ46" s="37"/>
      <c r="LA46" s="46"/>
      <c r="LB46" s="45"/>
      <c r="LC46" s="45"/>
      <c r="LD46" s="45"/>
      <c r="LE46" s="45"/>
      <c r="LF46" s="45"/>
      <c r="LG46" s="45"/>
      <c r="LH46" s="45"/>
      <c r="LI46" s="45"/>
      <c r="LJ46" s="45"/>
      <c r="LK46" s="45"/>
      <c r="LL46" s="45"/>
      <c r="LM46" s="45"/>
      <c r="LN46" s="45"/>
      <c r="LO46" s="45"/>
      <c r="LP46" s="45"/>
      <c r="LQ46" s="45"/>
      <c r="LR46" s="45"/>
      <c r="LS46" s="45"/>
      <c r="LT46" s="45"/>
      <c r="LU46" s="45"/>
      <c r="LV46" s="45"/>
      <c r="LW46" s="45"/>
      <c r="LX46" s="45"/>
      <c r="LY46" s="45"/>
      <c r="LZ46" s="45"/>
      <c r="MA46" s="45"/>
      <c r="MB46" s="45"/>
      <c r="MC46" s="45"/>
      <c r="MD46" s="45"/>
      <c r="ME46" s="45"/>
      <c r="MF46" s="45"/>
      <c r="MG46" s="45"/>
      <c r="MH46" s="45"/>
      <c r="MI46" s="37"/>
      <c r="MJ46" s="46"/>
      <c r="MK46" s="45"/>
      <c r="ML46" s="45"/>
      <c r="MM46" s="45"/>
      <c r="MN46" s="45"/>
      <c r="MO46" s="45"/>
      <c r="MP46" s="45"/>
      <c r="MQ46" s="45"/>
      <c r="MR46" s="45"/>
      <c r="MS46" s="45"/>
      <c r="MT46" s="45"/>
      <c r="MU46" s="45"/>
      <c r="MV46" s="45"/>
      <c r="MW46" s="45"/>
      <c r="MX46" s="45"/>
      <c r="MY46" s="45"/>
      <c r="MZ46" s="45"/>
      <c r="NA46" s="45"/>
      <c r="NB46" s="45"/>
      <c r="NC46" s="45"/>
      <c r="ND46" s="45"/>
      <c r="NE46" s="45"/>
      <c r="NF46" s="45"/>
      <c r="NG46" s="45"/>
      <c r="NH46" s="45"/>
      <c r="NI46" s="45"/>
      <c r="NJ46" s="45"/>
      <c r="NK46" s="37"/>
    </row>
    <row r="47" spans="1:375" s="44" customFormat="1" ht="9" customHeight="1" outlineLevel="1" x14ac:dyDescent="0.2">
      <c r="A47" s="172">
        <v>11</v>
      </c>
      <c r="B47" s="169">
        <v>4.3</v>
      </c>
      <c r="C47" s="170" t="s">
        <v>48</v>
      </c>
      <c r="D47" s="183">
        <v>2.5000000000000001E-2</v>
      </c>
      <c r="E47" s="179">
        <f t="shared" ref="E47" si="6">F47*D47</f>
        <v>2.5000000000000001E-2</v>
      </c>
      <c r="F47" s="181">
        <v>1</v>
      </c>
      <c r="G47" s="199" t="s">
        <v>29</v>
      </c>
      <c r="H47" s="199" t="s">
        <v>34</v>
      </c>
      <c r="I47" s="199" t="s">
        <v>34</v>
      </c>
      <c r="J47" s="199" t="s">
        <v>29</v>
      </c>
      <c r="K47" s="201"/>
      <c r="L47" s="34"/>
      <c r="M47" s="35"/>
      <c r="N47" s="35"/>
      <c r="O47" s="35"/>
      <c r="P47" s="35"/>
      <c r="Q47" s="35"/>
      <c r="R47" s="35"/>
      <c r="S47" s="36"/>
      <c r="T47" s="36"/>
      <c r="U47" s="36"/>
      <c r="V47" s="36"/>
      <c r="W47" s="36"/>
      <c r="X47" s="36"/>
      <c r="Y47" s="36"/>
      <c r="Z47" s="36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6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37"/>
      <c r="BP47" s="46"/>
      <c r="BQ47" s="45"/>
      <c r="BR47" s="45"/>
      <c r="BS47" s="45"/>
      <c r="BT47" s="45"/>
      <c r="BU47" s="45"/>
      <c r="BV47" s="45"/>
      <c r="BW47" s="96"/>
      <c r="BX47" s="116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37"/>
      <c r="CY47" s="46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6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37"/>
      <c r="FJ47" s="46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37"/>
      <c r="GL47" s="46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37"/>
      <c r="HN47" s="46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37"/>
      <c r="IW47" s="46"/>
      <c r="IX47" s="45"/>
      <c r="IY47" s="45"/>
      <c r="IZ47" s="45"/>
      <c r="JA47" s="45"/>
      <c r="JB47" s="45"/>
      <c r="JC47" s="45"/>
      <c r="JD47" s="45"/>
      <c r="JE47" s="45"/>
      <c r="JF47" s="45"/>
      <c r="JG47" s="45"/>
      <c r="JH47" s="45"/>
      <c r="JI47" s="45"/>
      <c r="JJ47" s="45"/>
      <c r="JK47" s="45"/>
      <c r="JL47" s="45"/>
      <c r="JM47" s="45"/>
      <c r="JN47" s="45"/>
      <c r="JO47" s="45"/>
      <c r="JP47" s="45"/>
      <c r="JQ47" s="45"/>
      <c r="JR47" s="45"/>
      <c r="JS47" s="45"/>
      <c r="JT47" s="45"/>
      <c r="JU47" s="45"/>
      <c r="JV47" s="45"/>
      <c r="JW47" s="45"/>
      <c r="JX47" s="37"/>
      <c r="JY47" s="46"/>
      <c r="JZ47" s="45"/>
      <c r="KA47" s="45"/>
      <c r="KB47" s="45"/>
      <c r="KC47" s="45"/>
      <c r="KD47" s="45"/>
      <c r="KE47" s="45"/>
      <c r="KF47" s="45"/>
      <c r="KG47" s="45"/>
      <c r="KH47" s="45"/>
      <c r="KI47" s="45"/>
      <c r="KJ47" s="45"/>
      <c r="KK47" s="45"/>
      <c r="KL47" s="45"/>
      <c r="KM47" s="45"/>
      <c r="KN47" s="45"/>
      <c r="KO47" s="45"/>
      <c r="KP47" s="45"/>
      <c r="KQ47" s="45"/>
      <c r="KR47" s="45"/>
      <c r="KS47" s="45"/>
      <c r="KT47" s="45"/>
      <c r="KU47" s="45"/>
      <c r="KV47" s="45"/>
      <c r="KW47" s="45"/>
      <c r="KX47" s="45"/>
      <c r="KY47" s="45"/>
      <c r="KZ47" s="37"/>
      <c r="LA47" s="46"/>
      <c r="LB47" s="45"/>
      <c r="LC47" s="45"/>
      <c r="LD47" s="45"/>
      <c r="LE47" s="45"/>
      <c r="LF47" s="45"/>
      <c r="LG47" s="45"/>
      <c r="LH47" s="45"/>
      <c r="LI47" s="45"/>
      <c r="LJ47" s="45"/>
      <c r="LK47" s="45"/>
      <c r="LL47" s="45"/>
      <c r="LM47" s="45"/>
      <c r="LN47" s="45"/>
      <c r="LO47" s="45"/>
      <c r="LP47" s="45"/>
      <c r="LQ47" s="45"/>
      <c r="LR47" s="45"/>
      <c r="LS47" s="45"/>
      <c r="LT47" s="45"/>
      <c r="LU47" s="45"/>
      <c r="LV47" s="45"/>
      <c r="LW47" s="45"/>
      <c r="LX47" s="45"/>
      <c r="LY47" s="45"/>
      <c r="LZ47" s="45"/>
      <c r="MA47" s="45"/>
      <c r="MB47" s="45"/>
      <c r="MC47" s="45"/>
      <c r="MD47" s="45"/>
      <c r="ME47" s="45"/>
      <c r="MF47" s="45"/>
      <c r="MG47" s="45"/>
      <c r="MH47" s="45"/>
      <c r="MI47" s="37"/>
      <c r="MJ47" s="46"/>
      <c r="MK47" s="45"/>
      <c r="ML47" s="45"/>
      <c r="MM47" s="45"/>
      <c r="MN47" s="45"/>
      <c r="MO47" s="45"/>
      <c r="MP47" s="45"/>
      <c r="MQ47" s="45"/>
      <c r="MR47" s="45"/>
      <c r="MS47" s="45"/>
      <c r="MT47" s="45"/>
      <c r="MU47" s="45"/>
      <c r="MV47" s="41"/>
      <c r="MW47" s="41"/>
      <c r="MX47" s="41"/>
      <c r="MY47" s="41"/>
      <c r="MZ47" s="41"/>
      <c r="NA47" s="41"/>
      <c r="NB47" s="41"/>
      <c r="NC47" s="41"/>
      <c r="ND47" s="45"/>
      <c r="NE47" s="45"/>
      <c r="NF47" s="45"/>
      <c r="NG47" s="45"/>
      <c r="NH47" s="45"/>
      <c r="NI47" s="45"/>
      <c r="NJ47" s="45"/>
      <c r="NK47" s="37"/>
    </row>
    <row r="48" spans="1:375" s="44" customFormat="1" ht="9" customHeight="1" outlineLevel="1" thickBot="1" x14ac:dyDescent="0.25">
      <c r="A48" s="172"/>
      <c r="B48" s="169"/>
      <c r="C48" s="171"/>
      <c r="D48" s="184"/>
      <c r="E48" s="185"/>
      <c r="F48" s="182"/>
      <c r="G48" s="187"/>
      <c r="H48" s="187"/>
      <c r="I48" s="187"/>
      <c r="J48" s="187"/>
      <c r="K48" s="202"/>
      <c r="L48" s="34"/>
      <c r="M48" s="35"/>
      <c r="N48" s="35"/>
      <c r="O48" s="35"/>
      <c r="P48" s="35"/>
      <c r="Q48" s="35"/>
      <c r="R48" s="35"/>
      <c r="S48" s="36"/>
      <c r="T48" s="36"/>
      <c r="U48" s="36"/>
      <c r="V48" s="36"/>
      <c r="W48" s="36"/>
      <c r="X48" s="36"/>
      <c r="Y48" s="36"/>
      <c r="Z48" s="36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6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37"/>
      <c r="BP48" s="46"/>
      <c r="BQ48" s="45"/>
      <c r="BR48" s="45"/>
      <c r="BS48" s="45"/>
      <c r="BT48" s="45"/>
      <c r="BU48" s="45"/>
      <c r="BV48" s="45"/>
      <c r="BW48" s="97"/>
      <c r="BX48" s="97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37"/>
      <c r="CY48" s="46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6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37"/>
      <c r="FJ48" s="46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37"/>
      <c r="GL48" s="46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37"/>
      <c r="HN48" s="46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37"/>
      <c r="IW48" s="46"/>
      <c r="IX48" s="45"/>
      <c r="IY48" s="45"/>
      <c r="IZ48" s="45"/>
      <c r="JA48" s="45"/>
      <c r="JB48" s="45"/>
      <c r="JC48" s="45"/>
      <c r="JD48" s="45"/>
      <c r="JE48" s="45"/>
      <c r="JF48" s="45"/>
      <c r="JG48" s="45"/>
      <c r="JH48" s="45"/>
      <c r="JI48" s="45"/>
      <c r="JJ48" s="45"/>
      <c r="JK48" s="45"/>
      <c r="JL48" s="45"/>
      <c r="JM48" s="45"/>
      <c r="JN48" s="45"/>
      <c r="JO48" s="45"/>
      <c r="JP48" s="45"/>
      <c r="JQ48" s="45"/>
      <c r="JR48" s="45"/>
      <c r="JS48" s="45"/>
      <c r="JT48" s="45"/>
      <c r="JU48" s="45"/>
      <c r="JV48" s="45"/>
      <c r="JW48" s="45"/>
      <c r="JX48" s="37"/>
      <c r="JY48" s="46"/>
      <c r="JZ48" s="45"/>
      <c r="KA48" s="45"/>
      <c r="KB48" s="45"/>
      <c r="KC48" s="45"/>
      <c r="KD48" s="45"/>
      <c r="KE48" s="45"/>
      <c r="KF48" s="45"/>
      <c r="KG48" s="45"/>
      <c r="KH48" s="45"/>
      <c r="KI48" s="45"/>
      <c r="KJ48" s="45"/>
      <c r="KK48" s="45"/>
      <c r="KL48" s="45"/>
      <c r="KM48" s="45"/>
      <c r="KN48" s="45"/>
      <c r="KO48" s="45"/>
      <c r="KP48" s="45"/>
      <c r="KQ48" s="45"/>
      <c r="KR48" s="45"/>
      <c r="KS48" s="45"/>
      <c r="KT48" s="45"/>
      <c r="KU48" s="45"/>
      <c r="KV48" s="45"/>
      <c r="KW48" s="45"/>
      <c r="KX48" s="45"/>
      <c r="KY48" s="45"/>
      <c r="KZ48" s="37"/>
      <c r="LA48" s="46"/>
      <c r="LB48" s="45"/>
      <c r="LC48" s="45"/>
      <c r="LD48" s="45"/>
      <c r="LE48" s="45"/>
      <c r="LF48" s="45"/>
      <c r="LG48" s="45"/>
      <c r="LH48" s="45"/>
      <c r="LI48" s="45"/>
      <c r="LJ48" s="45"/>
      <c r="LK48" s="45"/>
      <c r="LL48" s="45"/>
      <c r="LM48" s="45"/>
      <c r="LN48" s="45"/>
      <c r="LO48" s="45"/>
      <c r="LP48" s="45"/>
      <c r="LQ48" s="45"/>
      <c r="LR48" s="45"/>
      <c r="LS48" s="45"/>
      <c r="LT48" s="45"/>
      <c r="LU48" s="45"/>
      <c r="LV48" s="45"/>
      <c r="LW48" s="45"/>
      <c r="LX48" s="45"/>
      <c r="LY48" s="45"/>
      <c r="LZ48" s="45"/>
      <c r="MA48" s="45"/>
      <c r="MB48" s="45"/>
      <c r="MC48" s="45"/>
      <c r="MD48" s="45"/>
      <c r="ME48" s="45"/>
      <c r="MF48" s="45"/>
      <c r="MG48" s="45"/>
      <c r="MH48" s="45"/>
      <c r="MI48" s="37"/>
      <c r="MJ48" s="46"/>
      <c r="MK48" s="45"/>
      <c r="ML48" s="45"/>
      <c r="MM48" s="45"/>
      <c r="MN48" s="45"/>
      <c r="MO48" s="45"/>
      <c r="MP48" s="45"/>
      <c r="MQ48" s="45"/>
      <c r="MR48" s="45"/>
      <c r="MS48" s="45"/>
      <c r="MT48" s="45"/>
      <c r="MU48" s="45"/>
      <c r="MV48" s="45"/>
      <c r="MW48" s="45"/>
      <c r="MX48" s="45"/>
      <c r="MY48" s="45"/>
      <c r="MZ48" s="45"/>
      <c r="NA48" s="45"/>
      <c r="NB48" s="45"/>
      <c r="NC48" s="45"/>
      <c r="ND48" s="45"/>
      <c r="NE48" s="45"/>
      <c r="NF48" s="45"/>
      <c r="NG48" s="45"/>
      <c r="NH48" s="45"/>
      <c r="NI48" s="45"/>
      <c r="NJ48" s="45"/>
      <c r="NK48" s="37"/>
    </row>
    <row r="49" spans="1:375" s="44" customFormat="1" ht="9" customHeight="1" outlineLevel="1" x14ac:dyDescent="0.2">
      <c r="A49" s="169">
        <v>12</v>
      </c>
      <c r="B49" s="169">
        <v>4.4000000000000004</v>
      </c>
      <c r="C49" s="175" t="s">
        <v>49</v>
      </c>
      <c r="D49" s="183">
        <v>2.5000000000000001E-2</v>
      </c>
      <c r="E49" s="179">
        <f t="shared" ref="E49" si="7">F49*D49</f>
        <v>2.5000000000000001E-2</v>
      </c>
      <c r="F49" s="181">
        <v>1</v>
      </c>
      <c r="G49" s="199" t="s">
        <v>29</v>
      </c>
      <c r="H49" s="199" t="s">
        <v>34</v>
      </c>
      <c r="I49" s="199" t="s">
        <v>34</v>
      </c>
      <c r="J49" s="199" t="s">
        <v>29</v>
      </c>
      <c r="K49" s="201"/>
      <c r="L49" s="34"/>
      <c r="M49" s="35"/>
      <c r="N49" s="35"/>
      <c r="O49" s="35"/>
      <c r="P49" s="35"/>
      <c r="Q49" s="35"/>
      <c r="R49" s="35"/>
      <c r="S49" s="36"/>
      <c r="T49" s="36"/>
      <c r="U49" s="36"/>
      <c r="V49" s="36"/>
      <c r="W49" s="36"/>
      <c r="X49" s="36"/>
      <c r="Y49" s="36"/>
      <c r="Z49" s="36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6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37"/>
      <c r="BP49" s="46"/>
      <c r="BQ49" s="45"/>
      <c r="BR49" s="45"/>
      <c r="BS49" s="45"/>
      <c r="BT49" s="45"/>
      <c r="BU49" s="45"/>
      <c r="BV49" s="45"/>
      <c r="BW49" s="96"/>
      <c r="BX49" s="116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37"/>
      <c r="CY49" s="46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37"/>
      <c r="EA49" s="46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37"/>
      <c r="FJ49" s="46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37"/>
      <c r="GL49" s="46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37"/>
      <c r="HN49" s="46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  <c r="IS49" s="45"/>
      <c r="IT49" s="45"/>
      <c r="IU49" s="45"/>
      <c r="IV49" s="37"/>
      <c r="IW49" s="46"/>
      <c r="IX49" s="45"/>
      <c r="IY49" s="45"/>
      <c r="IZ49" s="45"/>
      <c r="JA49" s="45"/>
      <c r="JB49" s="45"/>
      <c r="JC49" s="45"/>
      <c r="JD49" s="45"/>
      <c r="JE49" s="45"/>
      <c r="JF49" s="45"/>
      <c r="JG49" s="45"/>
      <c r="JH49" s="45"/>
      <c r="JI49" s="45"/>
      <c r="JJ49" s="45"/>
      <c r="JK49" s="45"/>
      <c r="JL49" s="45"/>
      <c r="JM49" s="45"/>
      <c r="JN49" s="45"/>
      <c r="JO49" s="45"/>
      <c r="JP49" s="45"/>
      <c r="JQ49" s="45"/>
      <c r="JR49" s="45"/>
      <c r="JS49" s="45"/>
      <c r="JT49" s="45"/>
      <c r="JU49" s="45"/>
      <c r="JV49" s="45"/>
      <c r="JW49" s="45"/>
      <c r="JX49" s="37"/>
      <c r="JY49" s="46"/>
      <c r="JZ49" s="45"/>
      <c r="KA49" s="45"/>
      <c r="KB49" s="45"/>
      <c r="KC49" s="45"/>
      <c r="KD49" s="45"/>
      <c r="KE49" s="45"/>
      <c r="KF49" s="45"/>
      <c r="KG49" s="45"/>
      <c r="KH49" s="45"/>
      <c r="KI49" s="45"/>
      <c r="KJ49" s="45"/>
      <c r="KK49" s="45"/>
      <c r="KL49" s="45"/>
      <c r="KM49" s="45"/>
      <c r="KN49" s="45"/>
      <c r="KO49" s="45"/>
      <c r="KP49" s="45"/>
      <c r="KQ49" s="45"/>
      <c r="KR49" s="45"/>
      <c r="KS49" s="45"/>
      <c r="KT49" s="45"/>
      <c r="KU49" s="45"/>
      <c r="KV49" s="45"/>
      <c r="KW49" s="45"/>
      <c r="KX49" s="45"/>
      <c r="KY49" s="45"/>
      <c r="KZ49" s="37"/>
      <c r="LA49" s="46"/>
      <c r="LB49" s="45"/>
      <c r="LC49" s="45"/>
      <c r="LD49" s="45"/>
      <c r="LE49" s="45"/>
      <c r="LF49" s="45"/>
      <c r="LG49" s="45"/>
      <c r="LH49" s="45"/>
      <c r="LI49" s="45"/>
      <c r="LJ49" s="45"/>
      <c r="LK49" s="45"/>
      <c r="LL49" s="45"/>
      <c r="LM49" s="45"/>
      <c r="LN49" s="45"/>
      <c r="LO49" s="45"/>
      <c r="LP49" s="45"/>
      <c r="LQ49" s="45"/>
      <c r="LR49" s="45"/>
      <c r="LS49" s="45"/>
      <c r="LT49" s="45"/>
      <c r="LU49" s="45"/>
      <c r="LV49" s="45"/>
      <c r="LW49" s="45"/>
      <c r="LX49" s="45"/>
      <c r="LY49" s="45"/>
      <c r="LZ49" s="45"/>
      <c r="MA49" s="45"/>
      <c r="MB49" s="45"/>
      <c r="MC49" s="45"/>
      <c r="MD49" s="45"/>
      <c r="ME49" s="45"/>
      <c r="MF49" s="45"/>
      <c r="MG49" s="45"/>
      <c r="MH49" s="45"/>
      <c r="MI49" s="37"/>
      <c r="MJ49" s="46"/>
      <c r="MK49" s="45"/>
      <c r="ML49" s="45"/>
      <c r="MM49" s="45"/>
      <c r="MN49" s="45"/>
      <c r="MO49" s="45"/>
      <c r="MP49" s="45"/>
      <c r="MQ49" s="45"/>
      <c r="MR49" s="45"/>
      <c r="MS49" s="45"/>
      <c r="MT49" s="45"/>
      <c r="MU49" s="45"/>
      <c r="MV49" s="45"/>
      <c r="MW49" s="45"/>
      <c r="MX49" s="45"/>
      <c r="MY49" s="45"/>
      <c r="MZ49" s="45"/>
      <c r="NA49" s="41"/>
      <c r="NB49" s="41"/>
      <c r="NC49" s="41"/>
      <c r="ND49" s="41"/>
      <c r="NE49" s="45"/>
      <c r="NF49" s="41"/>
      <c r="NG49" s="41"/>
      <c r="NH49" s="41"/>
      <c r="NI49" s="41"/>
      <c r="NJ49" s="45"/>
      <c r="NK49" s="37"/>
    </row>
    <row r="50" spans="1:375" s="44" customFormat="1" ht="9" customHeight="1" outlineLevel="1" thickBot="1" x14ac:dyDescent="0.25">
      <c r="A50" s="169"/>
      <c r="B50" s="169"/>
      <c r="C50" s="176"/>
      <c r="D50" s="184"/>
      <c r="E50" s="185"/>
      <c r="F50" s="182"/>
      <c r="G50" s="187"/>
      <c r="H50" s="187"/>
      <c r="I50" s="200"/>
      <c r="J50" s="187"/>
      <c r="K50" s="202"/>
      <c r="L50" s="34"/>
      <c r="M50" s="35"/>
      <c r="N50" s="35"/>
      <c r="O50" s="35"/>
      <c r="P50" s="35"/>
      <c r="Q50" s="35"/>
      <c r="R50" s="35"/>
      <c r="S50" s="36"/>
      <c r="T50" s="36"/>
      <c r="U50" s="36"/>
      <c r="V50" s="36"/>
      <c r="W50" s="36"/>
      <c r="X50" s="36"/>
      <c r="Y50" s="36"/>
      <c r="Z50" s="36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6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37"/>
      <c r="BP50" s="46"/>
      <c r="BQ50" s="45"/>
      <c r="BR50" s="45"/>
      <c r="BS50" s="45"/>
      <c r="BT50" s="45"/>
      <c r="BU50" s="45"/>
      <c r="BV50" s="45"/>
      <c r="BW50" s="97"/>
      <c r="BX50" s="97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37"/>
      <c r="CY50" s="46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37"/>
      <c r="EA50" s="46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37"/>
      <c r="FJ50" s="46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37"/>
      <c r="GL50" s="46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37"/>
      <c r="HN50" s="46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  <c r="IS50" s="45"/>
      <c r="IT50" s="45"/>
      <c r="IU50" s="45"/>
      <c r="IV50" s="37"/>
      <c r="IW50" s="46"/>
      <c r="IX50" s="45"/>
      <c r="IY50" s="45"/>
      <c r="IZ50" s="45"/>
      <c r="JA50" s="45"/>
      <c r="JB50" s="45"/>
      <c r="JC50" s="45"/>
      <c r="JD50" s="45"/>
      <c r="JE50" s="45"/>
      <c r="JF50" s="45"/>
      <c r="JG50" s="45"/>
      <c r="JH50" s="45"/>
      <c r="JI50" s="45"/>
      <c r="JJ50" s="45"/>
      <c r="JK50" s="45"/>
      <c r="JL50" s="45"/>
      <c r="JM50" s="45"/>
      <c r="JN50" s="45"/>
      <c r="JO50" s="45"/>
      <c r="JP50" s="45"/>
      <c r="JQ50" s="45"/>
      <c r="JR50" s="45"/>
      <c r="JS50" s="45"/>
      <c r="JT50" s="45"/>
      <c r="JU50" s="45"/>
      <c r="JV50" s="45"/>
      <c r="JW50" s="45"/>
      <c r="JX50" s="37"/>
      <c r="JY50" s="46"/>
      <c r="JZ50" s="45"/>
      <c r="KA50" s="45"/>
      <c r="KB50" s="45"/>
      <c r="KC50" s="45"/>
      <c r="KD50" s="45"/>
      <c r="KE50" s="45"/>
      <c r="KF50" s="45"/>
      <c r="KG50" s="45"/>
      <c r="KH50" s="45"/>
      <c r="KI50" s="45"/>
      <c r="KJ50" s="45"/>
      <c r="KK50" s="45"/>
      <c r="KL50" s="45"/>
      <c r="KM50" s="45"/>
      <c r="KN50" s="45"/>
      <c r="KO50" s="45"/>
      <c r="KP50" s="45"/>
      <c r="KQ50" s="45"/>
      <c r="KR50" s="45"/>
      <c r="KS50" s="45"/>
      <c r="KT50" s="45"/>
      <c r="KU50" s="45"/>
      <c r="KV50" s="45"/>
      <c r="KW50" s="45"/>
      <c r="KX50" s="45"/>
      <c r="KY50" s="45"/>
      <c r="KZ50" s="37"/>
      <c r="LA50" s="46"/>
      <c r="LB50" s="45"/>
      <c r="LC50" s="45"/>
      <c r="LD50" s="45"/>
      <c r="LE50" s="45"/>
      <c r="LF50" s="45"/>
      <c r="LG50" s="45"/>
      <c r="LH50" s="45"/>
      <c r="LI50" s="45"/>
      <c r="LJ50" s="45"/>
      <c r="LK50" s="45"/>
      <c r="LL50" s="45"/>
      <c r="LM50" s="45"/>
      <c r="LN50" s="45"/>
      <c r="LO50" s="45"/>
      <c r="LP50" s="45"/>
      <c r="LQ50" s="45"/>
      <c r="LR50" s="45"/>
      <c r="LS50" s="45"/>
      <c r="LT50" s="45"/>
      <c r="LU50" s="45"/>
      <c r="LV50" s="45"/>
      <c r="LW50" s="45"/>
      <c r="LX50" s="45"/>
      <c r="LY50" s="45"/>
      <c r="LZ50" s="45"/>
      <c r="MA50" s="45"/>
      <c r="MB50" s="45"/>
      <c r="MC50" s="45"/>
      <c r="MD50" s="45"/>
      <c r="ME50" s="45"/>
      <c r="MF50" s="45"/>
      <c r="MG50" s="45"/>
      <c r="MH50" s="45"/>
      <c r="MI50" s="37"/>
      <c r="MJ50" s="46"/>
      <c r="MK50" s="45"/>
      <c r="ML50" s="45"/>
      <c r="MM50" s="45"/>
      <c r="MN50" s="45"/>
      <c r="MO50" s="45"/>
      <c r="MP50" s="45"/>
      <c r="MQ50" s="45"/>
      <c r="MR50" s="45"/>
      <c r="MS50" s="45"/>
      <c r="MT50" s="45"/>
      <c r="MU50" s="45"/>
      <c r="MV50" s="45"/>
      <c r="MW50" s="45"/>
      <c r="MX50" s="45"/>
      <c r="MY50" s="45"/>
      <c r="MZ50" s="45"/>
      <c r="NA50" s="45"/>
      <c r="NB50" s="45"/>
      <c r="NC50" s="45"/>
      <c r="ND50" s="45"/>
      <c r="NE50" s="45"/>
      <c r="NF50" s="45"/>
      <c r="NG50" s="45"/>
      <c r="NH50" s="45"/>
      <c r="NI50" s="45"/>
      <c r="NJ50" s="45"/>
      <c r="NK50" s="37"/>
    </row>
    <row r="51" spans="1:375" x14ac:dyDescent="0.2">
      <c r="A51" s="189"/>
      <c r="B51" s="191">
        <v>5</v>
      </c>
      <c r="C51" s="193" t="s">
        <v>50</v>
      </c>
      <c r="D51" s="195">
        <v>0.1</v>
      </c>
      <c r="E51" s="197">
        <f>SUM(E53:E64)</f>
        <v>0.10019999999999998</v>
      </c>
      <c r="F51" s="243">
        <f>+SUM(F53:F64)/6</f>
        <v>1</v>
      </c>
      <c r="G51" s="53"/>
      <c r="H51" s="54"/>
      <c r="I51" s="54"/>
      <c r="J51" s="54"/>
      <c r="K51" s="55"/>
      <c r="L51" s="56"/>
      <c r="M51" s="57"/>
      <c r="N51" s="57"/>
      <c r="O51" s="57"/>
      <c r="P51" s="57"/>
      <c r="Q51" s="57"/>
      <c r="R51" s="57"/>
      <c r="S51" s="58"/>
      <c r="T51" s="58"/>
      <c r="U51" s="58"/>
      <c r="V51" s="58"/>
      <c r="W51" s="58"/>
      <c r="X51" s="58"/>
      <c r="Y51" s="58"/>
      <c r="Z51" s="58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61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60"/>
      <c r="BP51" s="61"/>
      <c r="BQ51" s="59"/>
      <c r="BR51" s="59"/>
      <c r="BS51" s="59"/>
      <c r="BT51" s="59"/>
      <c r="BU51" s="59"/>
      <c r="BV51" s="59"/>
      <c r="BW51" s="96"/>
      <c r="BX51" s="59"/>
      <c r="BY51" s="96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60"/>
      <c r="CY51" s="61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60"/>
      <c r="EA51" s="61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60"/>
      <c r="FJ51" s="61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60"/>
      <c r="GL51" s="61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60"/>
      <c r="HN51" s="61"/>
      <c r="HO51" s="59"/>
      <c r="HP51" s="59"/>
      <c r="HQ51" s="59"/>
      <c r="HR51" s="59"/>
      <c r="HS51" s="59"/>
      <c r="HT51" s="59"/>
      <c r="HU51" s="59"/>
      <c r="HV51" s="59"/>
      <c r="HW51" s="59"/>
      <c r="HX51" s="59"/>
      <c r="HY51" s="59"/>
      <c r="HZ51" s="59"/>
      <c r="IA51" s="59"/>
      <c r="IB51" s="59"/>
      <c r="IC51" s="59"/>
      <c r="ID51" s="59"/>
      <c r="IE51" s="59"/>
      <c r="IF51" s="59"/>
      <c r="IG51" s="59"/>
      <c r="IH51" s="59"/>
      <c r="II51" s="59"/>
      <c r="IJ51" s="59"/>
      <c r="IK51" s="59"/>
      <c r="IL51" s="59"/>
      <c r="IM51" s="59"/>
      <c r="IN51" s="59"/>
      <c r="IO51" s="59"/>
      <c r="IP51" s="59"/>
      <c r="IQ51" s="59"/>
      <c r="IR51" s="59"/>
      <c r="IS51" s="59"/>
      <c r="IT51" s="59"/>
      <c r="IU51" s="59"/>
      <c r="IV51" s="60"/>
      <c r="IW51" s="61"/>
      <c r="IX51" s="59"/>
      <c r="IY51" s="59"/>
      <c r="IZ51" s="59"/>
      <c r="JA51" s="59"/>
      <c r="JB51" s="59"/>
      <c r="JC51" s="59"/>
      <c r="JD51" s="59"/>
      <c r="JE51" s="59"/>
      <c r="JF51" s="59"/>
      <c r="JG51" s="59"/>
      <c r="JH51" s="59"/>
      <c r="JI51" s="59"/>
      <c r="JJ51" s="59"/>
      <c r="JK51" s="59"/>
      <c r="JL51" s="59"/>
      <c r="JM51" s="59"/>
      <c r="JN51" s="59"/>
      <c r="JO51" s="59"/>
      <c r="JP51" s="59"/>
      <c r="JQ51" s="59"/>
      <c r="JR51" s="59"/>
      <c r="JS51" s="96"/>
      <c r="JT51" s="96"/>
      <c r="JU51" s="59"/>
      <c r="JV51" s="59"/>
      <c r="JW51" s="59"/>
      <c r="JX51" s="60"/>
      <c r="JY51" s="61"/>
      <c r="JZ51" s="59"/>
      <c r="KA51" s="59"/>
      <c r="KB51" s="59"/>
      <c r="KC51" s="59"/>
      <c r="KD51" s="59"/>
      <c r="KE51" s="59"/>
      <c r="KF51" s="59"/>
      <c r="KG51" s="59"/>
      <c r="KH51" s="59"/>
      <c r="KI51" s="59"/>
      <c r="KJ51" s="59"/>
      <c r="KK51" s="59"/>
      <c r="KL51" s="59"/>
      <c r="KM51" s="59"/>
      <c r="KN51" s="59"/>
      <c r="KO51" s="59"/>
      <c r="KP51" s="59"/>
      <c r="KQ51" s="59"/>
      <c r="KR51" s="59"/>
      <c r="KS51" s="59"/>
      <c r="KT51" s="59"/>
      <c r="KU51" s="59"/>
      <c r="KV51" s="59"/>
      <c r="KW51" s="59"/>
      <c r="KX51" s="59"/>
      <c r="KY51" s="59"/>
      <c r="KZ51" s="60"/>
      <c r="LA51" s="61"/>
      <c r="LB51" s="59"/>
      <c r="LC51" s="59"/>
      <c r="LD51" s="59"/>
      <c r="LE51" s="59"/>
      <c r="LF51" s="59"/>
      <c r="LG51" s="59"/>
      <c r="LH51" s="59"/>
      <c r="LI51" s="59"/>
      <c r="LJ51" s="59"/>
      <c r="LK51" s="59"/>
      <c r="LL51" s="59"/>
      <c r="LM51" s="59"/>
      <c r="LN51" s="59"/>
      <c r="LO51" s="59"/>
      <c r="LP51" s="59"/>
      <c r="LQ51" s="59"/>
      <c r="LR51" s="59"/>
      <c r="LS51" s="59"/>
      <c r="LT51" s="59"/>
      <c r="LU51" s="59"/>
      <c r="LV51" s="59"/>
      <c r="LW51" s="59"/>
      <c r="LX51" s="59"/>
      <c r="LY51" s="59"/>
      <c r="LZ51" s="59"/>
      <c r="MA51" s="59"/>
      <c r="MB51" s="59"/>
      <c r="MC51" s="59"/>
      <c r="MD51" s="59"/>
      <c r="ME51" s="59"/>
      <c r="MF51" s="59"/>
      <c r="MG51" s="59"/>
      <c r="MH51" s="59"/>
      <c r="MI51" s="59"/>
      <c r="MJ51" s="61"/>
      <c r="MK51" s="59"/>
      <c r="ML51" s="59"/>
      <c r="MM51" s="59"/>
      <c r="MN51" s="59"/>
      <c r="MO51" s="59"/>
      <c r="MP51" s="59"/>
      <c r="MQ51" s="59"/>
      <c r="MR51" s="59"/>
      <c r="MS51" s="59"/>
      <c r="MT51" s="59"/>
      <c r="MU51" s="59"/>
      <c r="MV51" s="59"/>
      <c r="MW51" s="59"/>
      <c r="MX51" s="59"/>
      <c r="MY51" s="59"/>
      <c r="MZ51" s="59"/>
      <c r="NA51" s="59"/>
      <c r="NB51" s="59"/>
      <c r="NC51" s="59"/>
      <c r="ND51" s="59"/>
      <c r="NE51" s="59"/>
      <c r="NF51" s="61"/>
      <c r="NG51" s="59"/>
      <c r="NH51" s="59"/>
      <c r="NI51" s="59"/>
      <c r="NJ51" s="59"/>
      <c r="NK51" s="60"/>
    </row>
    <row r="52" spans="1:375" ht="16" thickBot="1" x14ac:dyDescent="0.25">
      <c r="A52" s="190"/>
      <c r="B52" s="192"/>
      <c r="C52" s="194"/>
      <c r="D52" s="196"/>
      <c r="E52" s="198"/>
      <c r="F52" s="240"/>
      <c r="G52" s="31"/>
      <c r="H52" s="32"/>
      <c r="I52" s="32"/>
      <c r="J52" s="32"/>
      <c r="K52" s="33"/>
      <c r="L52" s="62"/>
      <c r="M52" s="63"/>
      <c r="N52" s="63"/>
      <c r="O52" s="63"/>
      <c r="P52" s="63"/>
      <c r="Q52" s="63"/>
      <c r="R52" s="63"/>
      <c r="S52" s="64"/>
      <c r="T52" s="64"/>
      <c r="U52" s="64"/>
      <c r="V52" s="64"/>
      <c r="W52" s="64"/>
      <c r="X52" s="64"/>
      <c r="Y52" s="64"/>
      <c r="Z52" s="64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7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6"/>
      <c r="BP52" s="67"/>
      <c r="BQ52" s="65"/>
      <c r="BR52" s="65"/>
      <c r="BS52" s="65"/>
      <c r="BT52" s="65"/>
      <c r="BU52" s="65"/>
      <c r="BV52" s="65"/>
      <c r="BW52" s="97"/>
      <c r="BX52" s="65"/>
      <c r="BY52" s="97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6"/>
      <c r="CY52" s="67"/>
      <c r="CZ52" s="65"/>
      <c r="DA52" s="65"/>
      <c r="DB52" s="65"/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6"/>
      <c r="EA52" s="67"/>
      <c r="EB52" s="65"/>
      <c r="EC52" s="65"/>
      <c r="ED52" s="65"/>
      <c r="EE52" s="65"/>
      <c r="EF52" s="65"/>
      <c r="EG52" s="65"/>
      <c r="EH52" s="65"/>
      <c r="EI52" s="65"/>
      <c r="EJ52" s="65"/>
      <c r="EK52" s="65"/>
      <c r="EL52" s="65"/>
      <c r="EM52" s="65"/>
      <c r="EN52" s="65"/>
      <c r="EO52" s="65"/>
      <c r="EP52" s="65"/>
      <c r="EQ52" s="65"/>
      <c r="ER52" s="65"/>
      <c r="ES52" s="65"/>
      <c r="ET52" s="65"/>
      <c r="EU52" s="65"/>
      <c r="EV52" s="65"/>
      <c r="EW52" s="65"/>
      <c r="EX52" s="65"/>
      <c r="EY52" s="65"/>
      <c r="EZ52" s="65"/>
      <c r="FA52" s="65"/>
      <c r="FB52" s="65"/>
      <c r="FC52" s="65"/>
      <c r="FD52" s="65"/>
      <c r="FE52" s="65"/>
      <c r="FF52" s="65"/>
      <c r="FG52" s="65"/>
      <c r="FH52" s="65"/>
      <c r="FI52" s="66"/>
      <c r="FJ52" s="67"/>
      <c r="FK52" s="65"/>
      <c r="FL52" s="65"/>
      <c r="FM52" s="65"/>
      <c r="FN52" s="65"/>
      <c r="FO52" s="65"/>
      <c r="FP52" s="65"/>
      <c r="FQ52" s="65"/>
      <c r="FR52" s="65"/>
      <c r="FS52" s="65"/>
      <c r="FT52" s="65"/>
      <c r="FU52" s="65"/>
      <c r="FV52" s="65"/>
      <c r="FW52" s="65"/>
      <c r="FX52" s="65"/>
      <c r="FY52" s="65"/>
      <c r="FZ52" s="65"/>
      <c r="GA52" s="65"/>
      <c r="GB52" s="65"/>
      <c r="GC52" s="65"/>
      <c r="GD52" s="65"/>
      <c r="GE52" s="65"/>
      <c r="GF52" s="65"/>
      <c r="GG52" s="65"/>
      <c r="GH52" s="65"/>
      <c r="GI52" s="65"/>
      <c r="GJ52" s="65"/>
      <c r="GK52" s="66"/>
      <c r="GL52" s="67"/>
      <c r="GM52" s="65"/>
      <c r="GN52" s="65"/>
      <c r="GO52" s="65"/>
      <c r="GP52" s="65"/>
      <c r="GQ52" s="65"/>
      <c r="GR52" s="65"/>
      <c r="GS52" s="65"/>
      <c r="GT52" s="65"/>
      <c r="GU52" s="65"/>
      <c r="GV52" s="65"/>
      <c r="GW52" s="65"/>
      <c r="GX52" s="65"/>
      <c r="GY52" s="65"/>
      <c r="GZ52" s="65"/>
      <c r="HA52" s="65"/>
      <c r="HB52" s="65"/>
      <c r="HC52" s="65"/>
      <c r="HD52" s="65"/>
      <c r="HE52" s="65"/>
      <c r="HF52" s="65"/>
      <c r="HG52" s="65"/>
      <c r="HH52" s="65"/>
      <c r="HI52" s="65"/>
      <c r="HJ52" s="65"/>
      <c r="HK52" s="65"/>
      <c r="HL52" s="65"/>
      <c r="HM52" s="66"/>
      <c r="HN52" s="67"/>
      <c r="HO52" s="65"/>
      <c r="HP52" s="65"/>
      <c r="HQ52" s="65"/>
      <c r="HR52" s="65"/>
      <c r="HS52" s="65"/>
      <c r="HT52" s="65"/>
      <c r="HU52" s="65"/>
      <c r="HV52" s="65"/>
      <c r="HW52" s="65"/>
      <c r="HX52" s="65"/>
      <c r="HY52" s="65"/>
      <c r="HZ52" s="65"/>
      <c r="IA52" s="65"/>
      <c r="IB52" s="65"/>
      <c r="IC52" s="65"/>
      <c r="ID52" s="65"/>
      <c r="IE52" s="65"/>
      <c r="IF52" s="65"/>
      <c r="IG52" s="65"/>
      <c r="IH52" s="65"/>
      <c r="II52" s="65"/>
      <c r="IJ52" s="65"/>
      <c r="IK52" s="65"/>
      <c r="IL52" s="65"/>
      <c r="IM52" s="65"/>
      <c r="IN52" s="65"/>
      <c r="IO52" s="65"/>
      <c r="IP52" s="65"/>
      <c r="IQ52" s="65"/>
      <c r="IR52" s="65"/>
      <c r="IS52" s="65"/>
      <c r="IT52" s="65"/>
      <c r="IU52" s="65"/>
      <c r="IV52" s="66"/>
      <c r="IW52" s="67"/>
      <c r="IX52" s="65"/>
      <c r="IY52" s="65"/>
      <c r="IZ52" s="65"/>
      <c r="JA52" s="65"/>
      <c r="JB52" s="65"/>
      <c r="JC52" s="65"/>
      <c r="JD52" s="65"/>
      <c r="JE52" s="65"/>
      <c r="JF52" s="65"/>
      <c r="JG52" s="65"/>
      <c r="JH52" s="65"/>
      <c r="JI52" s="65"/>
      <c r="JJ52" s="65"/>
      <c r="JK52" s="65"/>
      <c r="JL52" s="65"/>
      <c r="JM52" s="65"/>
      <c r="JN52" s="65"/>
      <c r="JO52" s="65"/>
      <c r="JP52" s="65"/>
      <c r="JQ52" s="65"/>
      <c r="JR52" s="65"/>
      <c r="JS52" s="101"/>
      <c r="JT52" s="101"/>
      <c r="JU52" s="65"/>
      <c r="JV52" s="65"/>
      <c r="JW52" s="65"/>
      <c r="JX52" s="66"/>
      <c r="JY52" s="67"/>
      <c r="JZ52" s="65"/>
      <c r="KA52" s="65"/>
      <c r="KB52" s="65"/>
      <c r="KC52" s="65"/>
      <c r="KD52" s="65"/>
      <c r="KE52" s="65"/>
      <c r="KF52" s="65"/>
      <c r="KG52" s="65"/>
      <c r="KH52" s="65"/>
      <c r="KI52" s="65"/>
      <c r="KJ52" s="65"/>
      <c r="KK52" s="65"/>
      <c r="KL52" s="65"/>
      <c r="KM52" s="65"/>
      <c r="KN52" s="65"/>
      <c r="KO52" s="65"/>
      <c r="KP52" s="65"/>
      <c r="KQ52" s="65"/>
      <c r="KR52" s="65"/>
      <c r="KS52" s="65"/>
      <c r="KT52" s="65"/>
      <c r="KU52" s="65"/>
      <c r="KV52" s="65"/>
      <c r="KW52" s="65"/>
      <c r="KX52" s="65"/>
      <c r="KY52" s="65"/>
      <c r="KZ52" s="66"/>
      <c r="LA52" s="67"/>
      <c r="LB52" s="65"/>
      <c r="LC52" s="65"/>
      <c r="LD52" s="65"/>
      <c r="LE52" s="65"/>
      <c r="LF52" s="65"/>
      <c r="LG52" s="65"/>
      <c r="LH52" s="65"/>
      <c r="LI52" s="65"/>
      <c r="LJ52" s="65"/>
      <c r="LK52" s="65"/>
      <c r="LL52" s="65"/>
      <c r="LM52" s="65"/>
      <c r="LN52" s="65"/>
      <c r="LO52" s="65"/>
      <c r="LP52" s="65"/>
      <c r="LQ52" s="65"/>
      <c r="LR52" s="65"/>
      <c r="LS52" s="65"/>
      <c r="LT52" s="65"/>
      <c r="LU52" s="65"/>
      <c r="LV52" s="65"/>
      <c r="LW52" s="65"/>
      <c r="LX52" s="65"/>
      <c r="LY52" s="65"/>
      <c r="LZ52" s="65"/>
      <c r="MA52" s="65"/>
      <c r="MB52" s="65"/>
      <c r="MC52" s="65"/>
      <c r="MD52" s="65"/>
      <c r="ME52" s="65"/>
      <c r="MF52" s="65"/>
      <c r="MG52" s="65"/>
      <c r="MH52" s="65"/>
      <c r="MI52" s="65"/>
      <c r="MJ52" s="67"/>
      <c r="MK52" s="65"/>
      <c r="ML52" s="65"/>
      <c r="MM52" s="65"/>
      <c r="MN52" s="65"/>
      <c r="MO52" s="65"/>
      <c r="MP52" s="65"/>
      <c r="MQ52" s="65"/>
      <c r="MR52" s="65"/>
      <c r="MS52" s="65"/>
      <c r="MT52" s="65"/>
      <c r="MU52" s="65"/>
      <c r="MV52" s="65"/>
      <c r="MW52" s="65"/>
      <c r="MX52" s="65"/>
      <c r="MY52" s="65"/>
      <c r="MZ52" s="65"/>
      <c r="NA52" s="65"/>
      <c r="NB52" s="65"/>
      <c r="NC52" s="65"/>
      <c r="ND52" s="65"/>
      <c r="NE52" s="65"/>
      <c r="NF52" s="67"/>
      <c r="NG52" s="65"/>
      <c r="NH52" s="65"/>
      <c r="NI52" s="65"/>
      <c r="NJ52" s="65"/>
      <c r="NK52" s="66"/>
    </row>
    <row r="53" spans="1:375" outlineLevel="1" x14ac:dyDescent="0.2">
      <c r="A53" s="186">
        <v>13</v>
      </c>
      <c r="B53" s="187">
        <v>5.0999999999999996</v>
      </c>
      <c r="C53" s="171" t="s">
        <v>51</v>
      </c>
      <c r="D53" s="183">
        <v>1.67E-2</v>
      </c>
      <c r="E53" s="179">
        <f>F53*D53</f>
        <v>1.67E-2</v>
      </c>
      <c r="F53" s="181">
        <v>1</v>
      </c>
      <c r="G53" s="199" t="s">
        <v>29</v>
      </c>
      <c r="H53" s="199" t="s">
        <v>29</v>
      </c>
      <c r="I53" s="203" t="s">
        <v>29</v>
      </c>
      <c r="J53" s="199" t="s">
        <v>34</v>
      </c>
      <c r="K53" s="201"/>
      <c r="L53" s="68"/>
      <c r="M53" s="69"/>
      <c r="N53" s="69"/>
      <c r="O53" s="69"/>
      <c r="P53" s="69"/>
      <c r="Q53" s="69"/>
      <c r="R53" s="69"/>
      <c r="S53" s="40"/>
      <c r="T53" s="40"/>
      <c r="U53" s="40"/>
      <c r="V53" s="40"/>
      <c r="W53" s="40"/>
      <c r="X53" s="40"/>
      <c r="Y53" s="40"/>
      <c r="Z53" s="40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2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3"/>
      <c r="BP53" s="42"/>
      <c r="BQ53" s="41"/>
      <c r="BR53" s="41"/>
      <c r="BS53" s="41"/>
      <c r="BT53" s="41"/>
      <c r="BU53" s="41"/>
      <c r="BV53" s="41"/>
      <c r="BW53" s="96"/>
      <c r="BX53" s="41"/>
      <c r="BY53" s="116"/>
      <c r="BZ53" s="41"/>
      <c r="CA53" s="41"/>
      <c r="CB53" s="41"/>
      <c r="CC53" s="41"/>
      <c r="CD53" s="41"/>
      <c r="CE53" s="41"/>
      <c r="CF53" s="41"/>
      <c r="CG53" s="41"/>
      <c r="CH53" s="41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2"/>
      <c r="CZ53" s="45"/>
      <c r="DA53" s="45"/>
      <c r="DB53" s="45"/>
      <c r="DC53" s="45"/>
      <c r="DD53" s="45"/>
      <c r="DE53" s="45"/>
      <c r="DF53" s="45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3"/>
      <c r="EA53" s="42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3"/>
      <c r="FJ53" s="42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3"/>
      <c r="GL53" s="42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3"/>
      <c r="HN53" s="42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3"/>
      <c r="IW53" s="42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2"/>
      <c r="JT53" s="41"/>
      <c r="JU53" s="41"/>
      <c r="JV53" s="41"/>
      <c r="JW53" s="41"/>
      <c r="JX53" s="43"/>
      <c r="JY53" s="42"/>
      <c r="JZ53" s="41"/>
      <c r="KA53" s="41"/>
      <c r="KB53" s="41"/>
      <c r="KC53" s="41"/>
      <c r="KD53" s="41"/>
      <c r="KE53" s="41"/>
      <c r="KF53" s="41"/>
      <c r="KG53" s="41"/>
      <c r="KH53" s="41"/>
      <c r="KI53" s="41"/>
      <c r="KJ53" s="41"/>
      <c r="KK53" s="41"/>
      <c r="KL53" s="41"/>
      <c r="KM53" s="41"/>
      <c r="KN53" s="41"/>
      <c r="KO53" s="41"/>
      <c r="KP53" s="41"/>
      <c r="KQ53" s="41"/>
      <c r="KR53" s="41"/>
      <c r="KS53" s="41"/>
      <c r="KT53" s="41"/>
      <c r="KU53" s="41"/>
      <c r="KV53" s="41"/>
      <c r="KW53" s="41"/>
      <c r="KX53" s="41"/>
      <c r="KY53" s="41"/>
      <c r="KZ53" s="43"/>
      <c r="LA53" s="42"/>
      <c r="LB53" s="41"/>
      <c r="LC53" s="41"/>
      <c r="LD53" s="41"/>
      <c r="LE53" s="41"/>
      <c r="LF53" s="41"/>
      <c r="LG53" s="41"/>
      <c r="LH53" s="41"/>
      <c r="LI53" s="41"/>
      <c r="LJ53" s="41"/>
      <c r="LK53" s="41"/>
      <c r="LL53" s="41"/>
      <c r="LM53" s="41"/>
      <c r="LN53" s="41"/>
      <c r="LO53" s="41"/>
      <c r="LP53" s="41"/>
      <c r="LQ53" s="41"/>
      <c r="LR53" s="41"/>
      <c r="LS53" s="41"/>
      <c r="LT53" s="41"/>
      <c r="LU53" s="41"/>
      <c r="LV53" s="41"/>
      <c r="LW53" s="41"/>
      <c r="LX53" s="41"/>
      <c r="LY53" s="41"/>
      <c r="LZ53" s="41"/>
      <c r="MA53" s="41"/>
      <c r="MB53" s="41"/>
      <c r="MC53" s="41"/>
      <c r="MD53" s="41"/>
      <c r="ME53" s="41"/>
      <c r="MF53" s="41"/>
      <c r="MG53" s="41"/>
      <c r="MH53" s="41"/>
      <c r="MI53" s="41"/>
      <c r="MJ53" s="42"/>
      <c r="MK53" s="41"/>
      <c r="ML53" s="41"/>
      <c r="MM53" s="41"/>
      <c r="MN53" s="41"/>
      <c r="MO53" s="41"/>
      <c r="MP53" s="41"/>
      <c r="MQ53" s="41"/>
      <c r="MR53" s="41"/>
      <c r="MS53" s="41"/>
      <c r="MT53" s="41"/>
      <c r="MU53" s="41"/>
      <c r="MV53" s="41"/>
      <c r="MW53" s="41"/>
      <c r="MX53" s="41"/>
      <c r="MY53" s="41"/>
      <c r="MZ53" s="41"/>
      <c r="NA53" s="41"/>
      <c r="NB53" s="41"/>
      <c r="NC53" s="41"/>
      <c r="ND53" s="41"/>
      <c r="NE53" s="41"/>
      <c r="NF53" s="41"/>
      <c r="NG53" s="41"/>
      <c r="NH53" s="41"/>
      <c r="NI53" s="41"/>
      <c r="NJ53" s="41"/>
      <c r="NK53" s="43"/>
    </row>
    <row r="54" spans="1:375" ht="8" customHeight="1" outlineLevel="1" thickBot="1" x14ac:dyDescent="0.25">
      <c r="A54" s="172"/>
      <c r="B54" s="169"/>
      <c r="C54" s="188"/>
      <c r="D54" s="184"/>
      <c r="E54" s="185"/>
      <c r="F54" s="182"/>
      <c r="G54" s="187"/>
      <c r="H54" s="187"/>
      <c r="I54" s="187"/>
      <c r="J54" s="187"/>
      <c r="K54" s="202"/>
      <c r="L54" s="34"/>
      <c r="M54" s="35"/>
      <c r="N54" s="35"/>
      <c r="O54" s="35"/>
      <c r="P54" s="35"/>
      <c r="Q54" s="35"/>
      <c r="R54" s="35"/>
      <c r="S54" s="36"/>
      <c r="T54" s="36"/>
      <c r="U54" s="36"/>
      <c r="V54" s="36"/>
      <c r="W54" s="36"/>
      <c r="X54" s="36"/>
      <c r="Y54" s="36"/>
      <c r="Z54" s="36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6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37"/>
      <c r="BP54" s="46"/>
      <c r="BQ54" s="45"/>
      <c r="BR54" s="45"/>
      <c r="BS54" s="45"/>
      <c r="BT54" s="45"/>
      <c r="BU54" s="45"/>
      <c r="BV54" s="45"/>
      <c r="BW54" s="97"/>
      <c r="BX54" s="45"/>
      <c r="BY54" s="97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6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37"/>
      <c r="EA54" s="46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37"/>
      <c r="FJ54" s="46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37"/>
      <c r="GL54" s="46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37"/>
      <c r="HN54" s="46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37"/>
      <c r="IW54" s="46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6"/>
      <c r="JS54" s="102"/>
      <c r="JT54" s="102"/>
      <c r="JU54" s="45"/>
      <c r="JV54" s="45"/>
      <c r="JW54" s="45"/>
      <c r="JX54" s="37"/>
      <c r="JY54" s="46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37"/>
      <c r="LA54" s="46"/>
      <c r="LB54" s="45"/>
      <c r="LC54" s="45"/>
      <c r="LD54" s="45"/>
      <c r="LE54" s="45"/>
      <c r="LF54" s="45"/>
      <c r="LG54" s="45"/>
      <c r="LH54" s="45"/>
      <c r="LI54" s="45"/>
      <c r="LJ54" s="45"/>
      <c r="LK54" s="45"/>
      <c r="LL54" s="45"/>
      <c r="LM54" s="45"/>
      <c r="LN54" s="45"/>
      <c r="LO54" s="45"/>
      <c r="LP54" s="45"/>
      <c r="LQ54" s="45"/>
      <c r="LR54" s="45"/>
      <c r="LS54" s="45"/>
      <c r="LT54" s="45"/>
      <c r="LU54" s="45"/>
      <c r="LV54" s="45"/>
      <c r="LW54" s="45"/>
      <c r="LX54" s="45"/>
      <c r="LY54" s="45"/>
      <c r="LZ54" s="45"/>
      <c r="MA54" s="45"/>
      <c r="MB54" s="45"/>
      <c r="MC54" s="45"/>
      <c r="MD54" s="45"/>
      <c r="ME54" s="45"/>
      <c r="MF54" s="45"/>
      <c r="MG54" s="45"/>
      <c r="MH54" s="45"/>
      <c r="MI54" s="45"/>
      <c r="MJ54" s="46"/>
      <c r="MK54" s="45"/>
      <c r="ML54" s="45"/>
      <c r="MM54" s="45"/>
      <c r="MN54" s="45"/>
      <c r="MO54" s="45"/>
      <c r="MP54" s="45"/>
      <c r="MQ54" s="45"/>
      <c r="MR54" s="45"/>
      <c r="MS54" s="45"/>
      <c r="MT54" s="45"/>
      <c r="MU54" s="45"/>
      <c r="MV54" s="45"/>
      <c r="MW54" s="45"/>
      <c r="MX54" s="45"/>
      <c r="MY54" s="45"/>
      <c r="MZ54" s="45"/>
      <c r="NA54" s="45"/>
      <c r="NB54" s="45"/>
      <c r="NC54" s="45"/>
      <c r="ND54" s="45"/>
      <c r="NE54" s="45"/>
      <c r="NF54" s="45"/>
      <c r="NG54" s="45"/>
      <c r="NH54" s="45"/>
      <c r="NI54" s="45"/>
      <c r="NJ54" s="45"/>
      <c r="NK54" s="37"/>
    </row>
    <row r="55" spans="1:375" outlineLevel="1" x14ac:dyDescent="0.2">
      <c r="A55" s="172">
        <v>14</v>
      </c>
      <c r="B55" s="169">
        <v>5.2</v>
      </c>
      <c r="C55" s="170" t="s">
        <v>52</v>
      </c>
      <c r="D55" s="183">
        <v>1.67E-2</v>
      </c>
      <c r="E55" s="179">
        <f t="shared" ref="E55" si="8">F55*D55</f>
        <v>1.67E-2</v>
      </c>
      <c r="F55" s="181">
        <v>1</v>
      </c>
      <c r="G55" s="199" t="s">
        <v>29</v>
      </c>
      <c r="H55" s="199" t="s">
        <v>29</v>
      </c>
      <c r="I55" s="203" t="s">
        <v>29</v>
      </c>
      <c r="J55" s="199" t="s">
        <v>34</v>
      </c>
      <c r="K55" s="201"/>
      <c r="L55" s="34"/>
      <c r="M55" s="35"/>
      <c r="N55" s="35"/>
      <c r="O55" s="35"/>
      <c r="P55" s="35"/>
      <c r="Q55" s="35"/>
      <c r="R55" s="35"/>
      <c r="S55" s="36"/>
      <c r="T55" s="36"/>
      <c r="U55" s="36"/>
      <c r="V55" s="36"/>
      <c r="W55" s="36"/>
      <c r="X55" s="36"/>
      <c r="Y55" s="36"/>
      <c r="Z55" s="36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6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37"/>
      <c r="BP55" s="46"/>
      <c r="BQ55" s="45"/>
      <c r="BR55" s="45"/>
      <c r="BS55" s="45"/>
      <c r="BT55" s="45"/>
      <c r="BU55" s="45"/>
      <c r="BV55" s="45"/>
      <c r="BW55" s="96"/>
      <c r="BX55" s="45"/>
      <c r="BY55" s="116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37"/>
      <c r="CY55" s="46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37"/>
      <c r="EA55" s="46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37"/>
      <c r="FJ55" s="46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37"/>
      <c r="GL55" s="46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37"/>
      <c r="HN55" s="46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37"/>
      <c r="IW55" s="46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6"/>
      <c r="JT55" s="45"/>
      <c r="JU55" s="45"/>
      <c r="JV55" s="45"/>
      <c r="JW55" s="45"/>
      <c r="JX55" s="37"/>
      <c r="JY55" s="46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37"/>
      <c r="LA55" s="46"/>
      <c r="LB55" s="45"/>
      <c r="LC55" s="45"/>
      <c r="LD55" s="45"/>
      <c r="LE55" s="45"/>
      <c r="LF55" s="45"/>
      <c r="LG55" s="45"/>
      <c r="LH55" s="45"/>
      <c r="LI55" s="45"/>
      <c r="LJ55" s="45"/>
      <c r="LK55" s="45"/>
      <c r="LL55" s="45"/>
      <c r="LM55" s="45"/>
      <c r="LN55" s="45"/>
      <c r="LO55" s="45"/>
      <c r="LP55" s="45"/>
      <c r="LQ55" s="45"/>
      <c r="LR55" s="45"/>
      <c r="LS55" s="45"/>
      <c r="LT55" s="45"/>
      <c r="LU55" s="45"/>
      <c r="LV55" s="45"/>
      <c r="LW55" s="45"/>
      <c r="LX55" s="45"/>
      <c r="LY55" s="45"/>
      <c r="LZ55" s="45"/>
      <c r="MA55" s="45"/>
      <c r="MB55" s="45"/>
      <c r="MC55" s="45"/>
      <c r="MD55" s="45"/>
      <c r="ME55" s="45"/>
      <c r="MF55" s="45"/>
      <c r="MG55" s="45"/>
      <c r="MH55" s="45"/>
      <c r="MI55" s="37"/>
      <c r="MJ55" s="46"/>
      <c r="MK55" s="45"/>
      <c r="ML55" s="45"/>
      <c r="MM55" s="45"/>
      <c r="MN55" s="45"/>
      <c r="MO55" s="45"/>
      <c r="MP55" s="41"/>
      <c r="MQ55" s="41"/>
      <c r="MR55" s="41"/>
      <c r="MS55" s="41"/>
      <c r="MT55" s="41"/>
      <c r="MU55" s="41"/>
      <c r="MV55" s="45"/>
      <c r="MW55" s="41"/>
      <c r="MX55" s="41"/>
      <c r="MY55" s="41"/>
      <c r="MZ55" s="45"/>
      <c r="NA55" s="45"/>
      <c r="NB55" s="45"/>
      <c r="NC55" s="45"/>
      <c r="ND55" s="45"/>
      <c r="NE55" s="45"/>
      <c r="NF55" s="45"/>
      <c r="NG55" s="45"/>
      <c r="NH55" s="45"/>
      <c r="NI55" s="45"/>
      <c r="NJ55" s="45"/>
      <c r="NK55" s="37"/>
    </row>
    <row r="56" spans="1:375" ht="8" customHeight="1" outlineLevel="1" thickBot="1" x14ac:dyDescent="0.25">
      <c r="A56" s="172"/>
      <c r="B56" s="169"/>
      <c r="C56" s="171"/>
      <c r="D56" s="184"/>
      <c r="E56" s="185"/>
      <c r="F56" s="182"/>
      <c r="G56" s="187"/>
      <c r="H56" s="187"/>
      <c r="I56" s="187"/>
      <c r="J56" s="187"/>
      <c r="K56" s="202"/>
      <c r="L56" s="34"/>
      <c r="M56" s="35"/>
      <c r="N56" s="35"/>
      <c r="O56" s="35"/>
      <c r="P56" s="35"/>
      <c r="Q56" s="35"/>
      <c r="R56" s="35"/>
      <c r="S56" s="36"/>
      <c r="T56" s="36"/>
      <c r="U56" s="36"/>
      <c r="V56" s="36"/>
      <c r="W56" s="36"/>
      <c r="X56" s="36"/>
      <c r="Y56" s="36"/>
      <c r="Z56" s="36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6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37"/>
      <c r="BP56" s="46"/>
      <c r="BQ56" s="45"/>
      <c r="BR56" s="45"/>
      <c r="BS56" s="45"/>
      <c r="BT56" s="45"/>
      <c r="BU56" s="45"/>
      <c r="BV56" s="45"/>
      <c r="BW56" s="97"/>
      <c r="BX56" s="45"/>
      <c r="BY56" s="97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37"/>
      <c r="CY56" s="46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37"/>
      <c r="EA56" s="46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37"/>
      <c r="FJ56" s="46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37"/>
      <c r="GL56" s="46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37"/>
      <c r="HN56" s="46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37"/>
      <c r="IW56" s="46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6"/>
      <c r="JS56" s="45"/>
      <c r="JT56" s="45"/>
      <c r="JU56" s="102"/>
      <c r="JV56" s="45"/>
      <c r="JW56" s="45"/>
      <c r="JX56" s="37"/>
      <c r="JY56" s="46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37"/>
      <c r="LA56" s="46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37"/>
      <c r="MJ56" s="46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37"/>
    </row>
    <row r="57" spans="1:375" outlineLevel="1" x14ac:dyDescent="0.2">
      <c r="A57" s="172">
        <v>15</v>
      </c>
      <c r="B57" s="169">
        <v>5.3</v>
      </c>
      <c r="C57" s="170" t="s">
        <v>53</v>
      </c>
      <c r="D57" s="183">
        <v>1.67E-2</v>
      </c>
      <c r="E57" s="179">
        <f t="shared" ref="E57" si="9">F57*D57</f>
        <v>1.67E-2</v>
      </c>
      <c r="F57" s="181">
        <v>1</v>
      </c>
      <c r="G57" s="199"/>
      <c r="H57" s="199"/>
      <c r="I57" s="203"/>
      <c r="J57" s="199" t="s">
        <v>34</v>
      </c>
      <c r="K57" s="201" t="s">
        <v>29</v>
      </c>
      <c r="L57" s="34"/>
      <c r="M57" s="35"/>
      <c r="N57" s="35"/>
      <c r="O57" s="35"/>
      <c r="P57" s="35"/>
      <c r="Q57" s="35"/>
      <c r="R57" s="35"/>
      <c r="S57" s="36"/>
      <c r="T57" s="36"/>
      <c r="U57" s="36"/>
      <c r="V57" s="36"/>
      <c r="W57" s="36"/>
      <c r="X57" s="36"/>
      <c r="Y57" s="36"/>
      <c r="Z57" s="36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6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37"/>
      <c r="BP57" s="46"/>
      <c r="BQ57" s="45"/>
      <c r="BR57" s="45"/>
      <c r="BS57" s="45"/>
      <c r="BT57" s="45"/>
      <c r="BU57" s="45"/>
      <c r="BV57" s="45"/>
      <c r="BW57" s="96"/>
      <c r="BX57" s="45"/>
      <c r="BY57" s="116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37"/>
      <c r="CY57" s="46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6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37"/>
      <c r="FJ57" s="46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37"/>
      <c r="GL57" s="46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37"/>
      <c r="HN57" s="46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37"/>
      <c r="IW57" s="46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6"/>
      <c r="JS57" s="45"/>
      <c r="JT57" s="45"/>
      <c r="JU57" s="45"/>
      <c r="JV57" s="45"/>
      <c r="JW57" s="45"/>
      <c r="JX57" s="37"/>
      <c r="JY57" s="46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37"/>
      <c r="LA57" s="46"/>
      <c r="LB57" s="45"/>
      <c r="LC57" s="45"/>
      <c r="LD57" s="45"/>
      <c r="LE57" s="45"/>
      <c r="LF57" s="45"/>
      <c r="LG57" s="45"/>
      <c r="LH57" s="45"/>
      <c r="LI57" s="45"/>
      <c r="LJ57" s="45"/>
      <c r="LK57" s="45"/>
      <c r="LL57" s="45"/>
      <c r="LM57" s="45"/>
      <c r="LN57" s="45"/>
      <c r="LO57" s="45"/>
      <c r="LP57" s="45"/>
      <c r="LQ57" s="45"/>
      <c r="LR57" s="45"/>
      <c r="LS57" s="45"/>
      <c r="LT57" s="45"/>
      <c r="LU57" s="45"/>
      <c r="LV57" s="45"/>
      <c r="LW57" s="45"/>
      <c r="LX57" s="45"/>
      <c r="LY57" s="45"/>
      <c r="LZ57" s="45"/>
      <c r="MA57" s="45"/>
      <c r="MB57" s="45"/>
      <c r="MC57" s="45"/>
      <c r="MD57" s="45"/>
      <c r="ME57" s="45"/>
      <c r="MF57" s="45"/>
      <c r="MG57" s="45"/>
      <c r="MH57" s="45"/>
      <c r="MI57" s="37"/>
      <c r="MJ57" s="46"/>
      <c r="MK57" s="45"/>
      <c r="ML57" s="45"/>
      <c r="MM57" s="45"/>
      <c r="MN57" s="45"/>
      <c r="MO57" s="45"/>
      <c r="MP57" s="45"/>
      <c r="MQ57" s="45"/>
      <c r="MR57" s="45"/>
      <c r="MS57" s="45"/>
      <c r="MT57" s="45"/>
      <c r="MU57" s="45"/>
      <c r="MV57" s="41"/>
      <c r="MW57" s="41"/>
      <c r="MX57" s="41"/>
      <c r="MY57" s="41"/>
      <c r="MZ57" s="41"/>
      <c r="NA57" s="41"/>
      <c r="NB57" s="41"/>
      <c r="NC57" s="41"/>
      <c r="ND57" s="45"/>
      <c r="NE57" s="45"/>
      <c r="NF57" s="45"/>
      <c r="NG57" s="45"/>
      <c r="NH57" s="45"/>
      <c r="NI57" s="45"/>
      <c r="NJ57" s="45"/>
      <c r="NK57" s="37"/>
    </row>
    <row r="58" spans="1:375" ht="8" customHeight="1" outlineLevel="1" thickBot="1" x14ac:dyDescent="0.25">
      <c r="A58" s="172"/>
      <c r="B58" s="169"/>
      <c r="C58" s="171"/>
      <c r="D58" s="184"/>
      <c r="E58" s="185"/>
      <c r="F58" s="182"/>
      <c r="G58" s="187"/>
      <c r="H58" s="187"/>
      <c r="I58" s="187"/>
      <c r="J58" s="187"/>
      <c r="K58" s="202"/>
      <c r="L58" s="34"/>
      <c r="M58" s="35"/>
      <c r="N58" s="35"/>
      <c r="O58" s="35"/>
      <c r="P58" s="35"/>
      <c r="Q58" s="35"/>
      <c r="R58" s="35"/>
      <c r="S58" s="36"/>
      <c r="T58" s="36"/>
      <c r="U58" s="36"/>
      <c r="V58" s="36"/>
      <c r="W58" s="36"/>
      <c r="X58" s="36"/>
      <c r="Y58" s="36"/>
      <c r="Z58" s="36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6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37"/>
      <c r="BP58" s="46"/>
      <c r="BQ58" s="45"/>
      <c r="BR58" s="45"/>
      <c r="BS58" s="45"/>
      <c r="BT58" s="45"/>
      <c r="BU58" s="45"/>
      <c r="BV58" s="45"/>
      <c r="BW58" s="97"/>
      <c r="BX58" s="45"/>
      <c r="BY58" s="97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37"/>
      <c r="CY58" s="46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6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37"/>
      <c r="FJ58" s="46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37"/>
      <c r="GL58" s="46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37"/>
      <c r="HN58" s="46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37"/>
      <c r="IW58" s="46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6"/>
      <c r="JS58" s="45"/>
      <c r="JT58" s="45"/>
      <c r="JU58" s="102"/>
      <c r="JV58" s="45"/>
      <c r="JW58" s="45"/>
      <c r="JX58" s="37"/>
      <c r="JY58" s="46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37"/>
      <c r="LA58" s="46"/>
      <c r="LB58" s="45"/>
      <c r="LC58" s="45"/>
      <c r="LD58" s="45"/>
      <c r="LE58" s="45"/>
      <c r="LF58" s="45"/>
      <c r="LG58" s="45"/>
      <c r="LH58" s="45"/>
      <c r="LI58" s="45"/>
      <c r="LJ58" s="45"/>
      <c r="LK58" s="45"/>
      <c r="LL58" s="45"/>
      <c r="LM58" s="45"/>
      <c r="LN58" s="45"/>
      <c r="LO58" s="45"/>
      <c r="LP58" s="45"/>
      <c r="LQ58" s="45"/>
      <c r="LR58" s="45"/>
      <c r="LS58" s="45"/>
      <c r="LT58" s="45"/>
      <c r="LU58" s="45"/>
      <c r="LV58" s="45"/>
      <c r="LW58" s="45"/>
      <c r="LX58" s="45"/>
      <c r="LY58" s="45"/>
      <c r="LZ58" s="45"/>
      <c r="MA58" s="45"/>
      <c r="MB58" s="45"/>
      <c r="MC58" s="45"/>
      <c r="MD58" s="45"/>
      <c r="ME58" s="45"/>
      <c r="MF58" s="45"/>
      <c r="MG58" s="45"/>
      <c r="MH58" s="45"/>
      <c r="MI58" s="37"/>
      <c r="MJ58" s="46"/>
      <c r="MK58" s="45"/>
      <c r="ML58" s="45"/>
      <c r="MM58" s="45"/>
      <c r="MN58" s="45"/>
      <c r="MO58" s="45"/>
      <c r="MP58" s="45"/>
      <c r="MQ58" s="45"/>
      <c r="MR58" s="45"/>
      <c r="MS58" s="45"/>
      <c r="MT58" s="45"/>
      <c r="MU58" s="45"/>
      <c r="MV58" s="45"/>
      <c r="MW58" s="45"/>
      <c r="MX58" s="45"/>
      <c r="MY58" s="45"/>
      <c r="MZ58" s="45"/>
      <c r="NA58" s="45"/>
      <c r="NB58" s="45"/>
      <c r="NC58" s="45"/>
      <c r="ND58" s="45"/>
      <c r="NE58" s="45"/>
      <c r="NF58" s="45"/>
      <c r="NG58" s="45"/>
      <c r="NH58" s="45"/>
      <c r="NI58" s="45"/>
      <c r="NJ58" s="45"/>
      <c r="NK58" s="37"/>
    </row>
    <row r="59" spans="1:375" outlineLevel="1" x14ac:dyDescent="0.2">
      <c r="A59" s="172">
        <v>16</v>
      </c>
      <c r="B59" s="169">
        <v>5.4</v>
      </c>
      <c r="C59" s="170" t="s">
        <v>54</v>
      </c>
      <c r="D59" s="183">
        <v>1.67E-2</v>
      </c>
      <c r="E59" s="179">
        <f t="shared" ref="E59" si="10">F59*D59</f>
        <v>1.67E-2</v>
      </c>
      <c r="F59" s="181">
        <v>1</v>
      </c>
      <c r="G59" s="199"/>
      <c r="H59" s="199"/>
      <c r="I59" s="203"/>
      <c r="J59" s="199" t="s">
        <v>29</v>
      </c>
      <c r="K59" s="201" t="s">
        <v>34</v>
      </c>
      <c r="L59" s="34"/>
      <c r="M59" s="35"/>
      <c r="N59" s="35"/>
      <c r="O59" s="35"/>
      <c r="P59" s="35"/>
      <c r="Q59" s="35"/>
      <c r="R59" s="35"/>
      <c r="S59" s="36"/>
      <c r="T59" s="36"/>
      <c r="U59" s="36"/>
      <c r="V59" s="36"/>
      <c r="W59" s="36"/>
      <c r="X59" s="36"/>
      <c r="Y59" s="36"/>
      <c r="Z59" s="36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6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37"/>
      <c r="BP59" s="46"/>
      <c r="BQ59" s="45"/>
      <c r="BR59" s="45"/>
      <c r="BS59" s="45"/>
      <c r="BT59" s="45"/>
      <c r="BU59" s="45"/>
      <c r="BV59" s="45"/>
      <c r="BW59" s="96"/>
      <c r="BX59" s="45"/>
      <c r="BY59" s="116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37"/>
      <c r="CY59" s="46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37"/>
      <c r="EA59" s="46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37"/>
      <c r="FJ59" s="46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37"/>
      <c r="GL59" s="46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37"/>
      <c r="HN59" s="46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37"/>
      <c r="IW59" s="46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6"/>
      <c r="JS59" s="45"/>
      <c r="JT59" s="45"/>
      <c r="JU59" s="45"/>
      <c r="JV59" s="45"/>
      <c r="JW59" s="45"/>
      <c r="JX59" s="37"/>
      <c r="JY59" s="46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37"/>
      <c r="LA59" s="46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37"/>
      <c r="MJ59" s="46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1"/>
      <c r="NB59" s="41"/>
      <c r="NC59" s="41"/>
      <c r="ND59" s="41"/>
      <c r="NE59" s="98"/>
      <c r="NF59" s="41"/>
      <c r="NG59" s="41"/>
      <c r="NH59" s="41"/>
      <c r="NI59" s="41"/>
      <c r="NJ59" s="45"/>
      <c r="NK59" s="37"/>
    </row>
    <row r="60" spans="1:375" ht="7" customHeight="1" outlineLevel="1" thickBot="1" x14ac:dyDescent="0.25">
      <c r="A60" s="172"/>
      <c r="B60" s="169"/>
      <c r="C60" s="171"/>
      <c r="D60" s="184"/>
      <c r="E60" s="185"/>
      <c r="F60" s="182"/>
      <c r="G60" s="187"/>
      <c r="H60" s="187"/>
      <c r="I60" s="187"/>
      <c r="J60" s="187"/>
      <c r="K60" s="202"/>
      <c r="L60" s="34"/>
      <c r="M60" s="35"/>
      <c r="N60" s="35"/>
      <c r="O60" s="35"/>
      <c r="P60" s="35"/>
      <c r="Q60" s="35"/>
      <c r="R60" s="35"/>
      <c r="S60" s="36"/>
      <c r="T60" s="36"/>
      <c r="U60" s="36"/>
      <c r="V60" s="36"/>
      <c r="W60" s="36"/>
      <c r="X60" s="36"/>
      <c r="Y60" s="36"/>
      <c r="Z60" s="36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6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37"/>
      <c r="BP60" s="46"/>
      <c r="BQ60" s="45"/>
      <c r="BR60" s="45"/>
      <c r="BS60" s="45"/>
      <c r="BT60" s="45"/>
      <c r="BU60" s="45"/>
      <c r="BV60" s="45"/>
      <c r="BW60" s="97"/>
      <c r="BX60" s="45"/>
      <c r="BY60" s="97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37"/>
      <c r="CY60" s="46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37"/>
      <c r="EA60" s="46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37"/>
      <c r="FJ60" s="46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37"/>
      <c r="GL60" s="46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37"/>
      <c r="HN60" s="46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37"/>
      <c r="IW60" s="46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6"/>
      <c r="JT60" s="45"/>
      <c r="JU60" s="102"/>
      <c r="JV60" s="45"/>
      <c r="JW60" s="45"/>
      <c r="JX60" s="37"/>
      <c r="JY60" s="46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37"/>
      <c r="LA60" s="46"/>
      <c r="LB60" s="45"/>
      <c r="LC60" s="45"/>
      <c r="LD60" s="45"/>
      <c r="LE60" s="45"/>
      <c r="LF60" s="45"/>
      <c r="LG60" s="45"/>
      <c r="LH60" s="45"/>
      <c r="LI60" s="45"/>
      <c r="LJ60" s="45"/>
      <c r="LK60" s="45"/>
      <c r="LL60" s="45"/>
      <c r="LM60" s="45"/>
      <c r="LN60" s="45"/>
      <c r="LO60" s="45"/>
      <c r="LP60" s="45"/>
      <c r="LQ60" s="45"/>
      <c r="LR60" s="45"/>
      <c r="LS60" s="45"/>
      <c r="LT60" s="45"/>
      <c r="LU60" s="45"/>
      <c r="LV60" s="45"/>
      <c r="LW60" s="45"/>
      <c r="LX60" s="45"/>
      <c r="LY60" s="45"/>
      <c r="LZ60" s="45"/>
      <c r="MA60" s="45"/>
      <c r="MB60" s="45"/>
      <c r="MC60" s="45"/>
      <c r="MD60" s="45"/>
      <c r="ME60" s="45"/>
      <c r="MF60" s="45"/>
      <c r="MG60" s="45"/>
      <c r="MH60" s="45"/>
      <c r="MI60" s="37"/>
      <c r="MJ60" s="46"/>
      <c r="MK60" s="45"/>
      <c r="ML60" s="45"/>
      <c r="MM60" s="45"/>
      <c r="MN60" s="45"/>
      <c r="MO60" s="45"/>
      <c r="MP60" s="45"/>
      <c r="MQ60" s="45"/>
      <c r="MR60" s="45"/>
      <c r="MS60" s="45"/>
      <c r="MT60" s="45"/>
      <c r="MU60" s="45"/>
      <c r="MV60" s="45"/>
      <c r="MW60" s="45"/>
      <c r="MX60" s="45"/>
      <c r="MY60" s="45"/>
      <c r="MZ60" s="45"/>
      <c r="NA60" s="45"/>
      <c r="NB60" s="45"/>
      <c r="NC60" s="45"/>
      <c r="ND60" s="45"/>
      <c r="NE60" s="99"/>
      <c r="NF60" s="45"/>
      <c r="NG60" s="45"/>
      <c r="NH60" s="45"/>
      <c r="NI60" s="45"/>
      <c r="NJ60" s="45"/>
      <c r="NK60" s="37"/>
    </row>
    <row r="61" spans="1:375" outlineLevel="1" x14ac:dyDescent="0.2">
      <c r="A61" s="172">
        <v>17</v>
      </c>
      <c r="B61" s="169">
        <v>5.5</v>
      </c>
      <c r="C61" s="170" t="s">
        <v>55</v>
      </c>
      <c r="D61" s="183">
        <v>1.67E-2</v>
      </c>
      <c r="E61" s="179">
        <f t="shared" ref="E61" si="11">F61*D61</f>
        <v>1.67E-2</v>
      </c>
      <c r="F61" s="181">
        <v>1</v>
      </c>
      <c r="G61" s="199"/>
      <c r="H61" s="199"/>
      <c r="I61" s="203"/>
      <c r="J61" s="199" t="s">
        <v>29</v>
      </c>
      <c r="K61" s="201" t="s">
        <v>34</v>
      </c>
      <c r="L61" s="34"/>
      <c r="M61" s="35"/>
      <c r="N61" s="35"/>
      <c r="O61" s="35"/>
      <c r="P61" s="35"/>
      <c r="Q61" s="35"/>
      <c r="R61" s="35"/>
      <c r="S61" s="36"/>
      <c r="T61" s="36"/>
      <c r="U61" s="36"/>
      <c r="V61" s="36"/>
      <c r="W61" s="36"/>
      <c r="X61" s="36"/>
      <c r="Y61" s="36"/>
      <c r="Z61" s="36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6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37"/>
      <c r="BP61" s="46"/>
      <c r="BQ61" s="45"/>
      <c r="BR61" s="45"/>
      <c r="BS61" s="45"/>
      <c r="BT61" s="45"/>
      <c r="BU61" s="45"/>
      <c r="BV61" s="45"/>
      <c r="BW61" s="96"/>
      <c r="BX61" s="45"/>
      <c r="BY61" s="116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37"/>
      <c r="CY61" s="46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37"/>
      <c r="EA61" s="46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37"/>
      <c r="FJ61" s="46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37"/>
      <c r="GL61" s="46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37"/>
      <c r="HN61" s="46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37"/>
      <c r="IW61" s="46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6"/>
      <c r="JS61" s="45"/>
      <c r="JT61" s="45"/>
      <c r="JU61" s="45"/>
      <c r="JV61" s="45"/>
      <c r="JW61" s="45"/>
      <c r="JX61" s="37"/>
      <c r="JY61" s="46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37"/>
      <c r="LA61" s="46"/>
      <c r="LB61" s="45"/>
      <c r="LC61" s="45"/>
      <c r="LD61" s="45"/>
      <c r="LE61" s="45"/>
      <c r="LF61" s="45"/>
      <c r="LG61" s="45"/>
      <c r="LH61" s="45"/>
      <c r="LI61" s="45"/>
      <c r="LJ61" s="45"/>
      <c r="LK61" s="45"/>
      <c r="LL61" s="45"/>
      <c r="LM61" s="45"/>
      <c r="LN61" s="45"/>
      <c r="LO61" s="45"/>
      <c r="LP61" s="45"/>
      <c r="LQ61" s="45"/>
      <c r="LR61" s="45"/>
      <c r="LS61" s="45"/>
      <c r="LT61" s="45"/>
      <c r="LU61" s="45"/>
      <c r="LV61" s="45"/>
      <c r="LW61" s="45"/>
      <c r="LX61" s="45"/>
      <c r="LY61" s="45"/>
      <c r="LZ61" s="45"/>
      <c r="MA61" s="45"/>
      <c r="MB61" s="45"/>
      <c r="MC61" s="45"/>
      <c r="MD61" s="45"/>
      <c r="ME61" s="45"/>
      <c r="MF61" s="45"/>
      <c r="MG61" s="45"/>
      <c r="MH61" s="45"/>
      <c r="MI61" s="37"/>
      <c r="MJ61" s="46"/>
      <c r="MK61" s="45"/>
      <c r="ML61" s="45"/>
      <c r="MM61" s="45"/>
      <c r="MN61" s="45"/>
      <c r="MO61" s="45"/>
      <c r="MP61" s="45"/>
      <c r="MQ61" s="45"/>
      <c r="MR61" s="45"/>
      <c r="MS61" s="45"/>
      <c r="MT61" s="45"/>
      <c r="MU61" s="45"/>
      <c r="MV61" s="45"/>
      <c r="MW61" s="45"/>
      <c r="MX61" s="45"/>
      <c r="MY61" s="45"/>
      <c r="MZ61" s="45"/>
      <c r="NA61" s="41"/>
      <c r="NB61" s="41"/>
      <c r="NC61" s="41"/>
      <c r="ND61" s="41"/>
      <c r="NE61" s="98"/>
      <c r="NF61" s="41"/>
      <c r="NG61" s="41"/>
      <c r="NH61" s="41"/>
      <c r="NI61" s="41"/>
      <c r="NJ61" s="45"/>
      <c r="NK61" s="37"/>
    </row>
    <row r="62" spans="1:375" ht="8" customHeight="1" outlineLevel="1" thickBot="1" x14ac:dyDescent="0.25">
      <c r="A62" s="172"/>
      <c r="B62" s="169"/>
      <c r="C62" s="171"/>
      <c r="D62" s="184"/>
      <c r="E62" s="185"/>
      <c r="F62" s="182"/>
      <c r="G62" s="187"/>
      <c r="H62" s="187"/>
      <c r="I62" s="187"/>
      <c r="J62" s="187"/>
      <c r="K62" s="202"/>
      <c r="L62" s="34"/>
      <c r="M62" s="35"/>
      <c r="N62" s="35"/>
      <c r="O62" s="35"/>
      <c r="P62" s="35"/>
      <c r="Q62" s="35"/>
      <c r="R62" s="35"/>
      <c r="S62" s="36"/>
      <c r="T62" s="36"/>
      <c r="U62" s="36"/>
      <c r="V62" s="36"/>
      <c r="W62" s="36"/>
      <c r="X62" s="36"/>
      <c r="Y62" s="36"/>
      <c r="Z62" s="36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6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37"/>
      <c r="BP62" s="46"/>
      <c r="BQ62" s="45"/>
      <c r="BR62" s="45"/>
      <c r="BS62" s="45"/>
      <c r="BT62" s="45"/>
      <c r="BU62" s="45"/>
      <c r="BV62" s="45"/>
      <c r="BW62" s="97"/>
      <c r="BX62" s="45"/>
      <c r="BY62" s="97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37"/>
      <c r="CY62" s="46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37"/>
      <c r="EA62" s="46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37"/>
      <c r="FJ62" s="46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37"/>
      <c r="GL62" s="46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37"/>
      <c r="HN62" s="46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37"/>
      <c r="IW62" s="46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6"/>
      <c r="JT62" s="45"/>
      <c r="JU62" s="102"/>
      <c r="JV62" s="45"/>
      <c r="JW62" s="45"/>
      <c r="JX62" s="37"/>
      <c r="JY62" s="46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37"/>
      <c r="LA62" s="46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45"/>
      <c r="LQ62" s="45"/>
      <c r="LR62" s="45"/>
      <c r="LS62" s="45"/>
      <c r="LT62" s="45"/>
      <c r="LU62" s="45"/>
      <c r="LV62" s="45"/>
      <c r="LW62" s="45"/>
      <c r="LX62" s="45"/>
      <c r="LY62" s="45"/>
      <c r="LZ62" s="45"/>
      <c r="MA62" s="45"/>
      <c r="MB62" s="45"/>
      <c r="MC62" s="45"/>
      <c r="MD62" s="45"/>
      <c r="ME62" s="45"/>
      <c r="MF62" s="45"/>
      <c r="MG62" s="45"/>
      <c r="MH62" s="45"/>
      <c r="MI62" s="37"/>
      <c r="MJ62" s="46"/>
      <c r="MK62" s="45"/>
      <c r="ML62" s="45"/>
      <c r="MM62" s="45"/>
      <c r="MN62" s="45"/>
      <c r="MO62" s="45"/>
      <c r="MP62" s="45"/>
      <c r="MQ62" s="45"/>
      <c r="MR62" s="45"/>
      <c r="MS62" s="45"/>
      <c r="MT62" s="45"/>
      <c r="MU62" s="45"/>
      <c r="MV62" s="45"/>
      <c r="MW62" s="45"/>
      <c r="MX62" s="45"/>
      <c r="MY62" s="45"/>
      <c r="MZ62" s="45"/>
      <c r="NA62" s="45"/>
      <c r="NB62" s="45"/>
      <c r="NC62" s="45"/>
      <c r="ND62" s="45"/>
      <c r="NE62" s="99"/>
      <c r="NF62" s="45"/>
      <c r="NG62" s="45"/>
      <c r="NH62" s="45"/>
      <c r="NI62" s="45"/>
      <c r="NJ62" s="45"/>
      <c r="NK62" s="37"/>
    </row>
    <row r="63" spans="1:375" outlineLevel="1" x14ac:dyDescent="0.2">
      <c r="A63" s="172">
        <v>18</v>
      </c>
      <c r="B63" s="169">
        <v>5.6</v>
      </c>
      <c r="C63" s="175" t="s">
        <v>56</v>
      </c>
      <c r="D63" s="177">
        <v>1.67E-2</v>
      </c>
      <c r="E63" s="179">
        <f t="shared" ref="E63" si="12">F63*D63</f>
        <v>1.67E-2</v>
      </c>
      <c r="F63" s="181">
        <v>1</v>
      </c>
      <c r="G63" s="204"/>
      <c r="H63" s="203"/>
      <c r="I63" s="199"/>
      <c r="J63" s="203"/>
      <c r="K63" s="207" t="s">
        <v>34</v>
      </c>
      <c r="L63" s="34"/>
      <c r="M63" s="35"/>
      <c r="N63" s="35"/>
      <c r="O63" s="35"/>
      <c r="P63" s="35"/>
      <c r="Q63" s="35"/>
      <c r="R63" s="35"/>
      <c r="S63" s="36"/>
      <c r="T63" s="36"/>
      <c r="U63" s="36"/>
      <c r="V63" s="36"/>
      <c r="W63" s="36"/>
      <c r="X63" s="36"/>
      <c r="Y63" s="36"/>
      <c r="Z63" s="36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6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37"/>
      <c r="BP63" s="46"/>
      <c r="BQ63" s="45"/>
      <c r="BR63" s="45"/>
      <c r="BS63" s="45"/>
      <c r="BT63" s="45"/>
      <c r="BU63" s="45"/>
      <c r="BV63" s="45"/>
      <c r="BW63" s="96"/>
      <c r="BX63" s="45"/>
      <c r="BY63" s="116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37"/>
      <c r="CY63" s="46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37"/>
      <c r="EA63" s="46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37"/>
      <c r="FJ63" s="46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37"/>
      <c r="GL63" s="46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37"/>
      <c r="HN63" s="46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37"/>
      <c r="IW63" s="46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6"/>
      <c r="JS63" s="103"/>
      <c r="JT63" s="45"/>
      <c r="JU63" s="45"/>
      <c r="JV63" s="45"/>
      <c r="JW63" s="45"/>
      <c r="JX63" s="37"/>
      <c r="JY63" s="46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37"/>
      <c r="LA63" s="46"/>
      <c r="LB63" s="45"/>
      <c r="LC63" s="45"/>
      <c r="LD63" s="45"/>
      <c r="LE63" s="45"/>
      <c r="LF63" s="45"/>
      <c r="LG63" s="45"/>
      <c r="LH63" s="45"/>
      <c r="LI63" s="45"/>
      <c r="LJ63" s="45"/>
      <c r="LK63" s="45"/>
      <c r="LL63" s="45"/>
      <c r="LM63" s="45"/>
      <c r="LN63" s="45"/>
      <c r="LO63" s="45"/>
      <c r="LP63" s="45"/>
      <c r="LQ63" s="45"/>
      <c r="LR63" s="45"/>
      <c r="LS63" s="45"/>
      <c r="LT63" s="45"/>
      <c r="LU63" s="45"/>
      <c r="LV63" s="45"/>
      <c r="LW63" s="45"/>
      <c r="LX63" s="45"/>
      <c r="LY63" s="45"/>
      <c r="LZ63" s="45"/>
      <c r="MA63" s="45"/>
      <c r="MB63" s="45"/>
      <c r="MC63" s="45"/>
      <c r="MD63" s="45"/>
      <c r="ME63" s="45"/>
      <c r="MF63" s="45"/>
      <c r="MG63" s="45"/>
      <c r="MH63" s="45"/>
      <c r="MI63" s="37"/>
      <c r="MJ63" s="46"/>
      <c r="MK63" s="45"/>
      <c r="ML63" s="45"/>
      <c r="MM63" s="45"/>
      <c r="MN63" s="45"/>
      <c r="MO63" s="45"/>
      <c r="MP63" s="45"/>
      <c r="MQ63" s="45"/>
      <c r="MR63" s="45"/>
      <c r="MS63" s="45"/>
      <c r="MT63" s="45"/>
      <c r="MU63" s="45"/>
      <c r="MV63" s="45"/>
      <c r="MW63" s="45"/>
      <c r="MX63" s="45"/>
      <c r="MY63" s="45"/>
      <c r="MZ63" s="45"/>
      <c r="NA63" s="45"/>
      <c r="NB63" s="45"/>
      <c r="NC63" s="45"/>
      <c r="ND63" s="45"/>
      <c r="NE63" s="45"/>
      <c r="NF63" s="41"/>
      <c r="NG63" s="41"/>
      <c r="NH63" s="41"/>
      <c r="NI63" s="41"/>
      <c r="NJ63" s="41"/>
      <c r="NK63" s="37"/>
    </row>
    <row r="64" spans="1:375" ht="8" customHeight="1" outlineLevel="1" thickBot="1" x14ac:dyDescent="0.25">
      <c r="A64" s="173"/>
      <c r="B64" s="174"/>
      <c r="C64" s="176"/>
      <c r="D64" s="178"/>
      <c r="E64" s="180"/>
      <c r="F64" s="182"/>
      <c r="G64" s="248"/>
      <c r="H64" s="200"/>
      <c r="I64" s="200"/>
      <c r="J64" s="200"/>
      <c r="K64" s="247"/>
      <c r="L64" s="49"/>
      <c r="M64" s="39"/>
      <c r="N64" s="39"/>
      <c r="O64" s="39"/>
      <c r="P64" s="39"/>
      <c r="Q64" s="39"/>
      <c r="R64" s="39"/>
      <c r="S64" s="38"/>
      <c r="T64" s="38"/>
      <c r="U64" s="38"/>
      <c r="V64" s="38"/>
      <c r="W64" s="38"/>
      <c r="X64" s="38"/>
      <c r="Y64" s="38"/>
      <c r="Z64" s="38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1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2"/>
      <c r="BP64" s="51"/>
      <c r="BQ64" s="50"/>
      <c r="BR64" s="50"/>
      <c r="BS64" s="50"/>
      <c r="BT64" s="50"/>
      <c r="BU64" s="50"/>
      <c r="BV64" s="50"/>
      <c r="BW64" s="97"/>
      <c r="BX64" s="50"/>
      <c r="BY64" s="97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2"/>
      <c r="CY64" s="51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2"/>
      <c r="EA64" s="51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2"/>
      <c r="FJ64" s="51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2"/>
      <c r="GL64" s="51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2"/>
      <c r="HN64" s="51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/>
      <c r="IT64" s="50"/>
      <c r="IU64" s="50"/>
      <c r="IV64" s="52"/>
      <c r="IW64" s="51"/>
      <c r="IX64" s="50"/>
      <c r="IY64" s="50"/>
      <c r="IZ64" s="50"/>
      <c r="JA64" s="50"/>
      <c r="JB64" s="50"/>
      <c r="JC64" s="50"/>
      <c r="JD64" s="50"/>
      <c r="JE64" s="50"/>
      <c r="JF64" s="50"/>
      <c r="JG64" s="50"/>
      <c r="JH64" s="50"/>
      <c r="JI64" s="50"/>
      <c r="JJ64" s="50"/>
      <c r="JK64" s="50"/>
      <c r="JL64" s="50"/>
      <c r="JM64" s="50"/>
      <c r="JN64" s="50"/>
      <c r="JO64" s="50"/>
      <c r="JP64" s="50"/>
      <c r="JQ64" s="50"/>
      <c r="JR64" s="50"/>
      <c r="JS64" s="50"/>
      <c r="JT64" s="50"/>
      <c r="JU64" s="102"/>
      <c r="JV64" s="102"/>
      <c r="JW64" s="102"/>
      <c r="JX64" s="102"/>
      <c r="JY64" s="115"/>
      <c r="JZ64" s="50"/>
      <c r="KA64" s="50"/>
      <c r="KB64" s="50"/>
      <c r="KC64" s="50"/>
      <c r="KD64" s="50"/>
      <c r="KE64" s="50"/>
      <c r="KF64" s="50"/>
      <c r="KG64" s="50"/>
      <c r="KH64" s="50"/>
      <c r="KI64" s="50"/>
      <c r="KJ64" s="50"/>
      <c r="KK64" s="50"/>
      <c r="KL64" s="50"/>
      <c r="KM64" s="50"/>
      <c r="KN64" s="50"/>
      <c r="KO64" s="50"/>
      <c r="KP64" s="50"/>
      <c r="KQ64" s="50"/>
      <c r="KR64" s="50"/>
      <c r="KS64" s="50"/>
      <c r="KT64" s="50"/>
      <c r="KU64" s="50"/>
      <c r="KV64" s="50"/>
      <c r="KW64" s="50"/>
      <c r="KX64" s="50"/>
      <c r="KY64" s="50"/>
      <c r="KZ64" s="52"/>
      <c r="LA64" s="51"/>
      <c r="LB64" s="50"/>
      <c r="LC64" s="50"/>
      <c r="LD64" s="50"/>
      <c r="LE64" s="50"/>
      <c r="LF64" s="50"/>
      <c r="LG64" s="50"/>
      <c r="LH64" s="50"/>
      <c r="LI64" s="50"/>
      <c r="LJ64" s="50"/>
      <c r="LK64" s="50"/>
      <c r="LL64" s="50"/>
      <c r="LM64" s="50"/>
      <c r="LN64" s="50"/>
      <c r="LO64" s="50"/>
      <c r="LP64" s="50"/>
      <c r="LQ64" s="50"/>
      <c r="LR64" s="50"/>
      <c r="LS64" s="50"/>
      <c r="LT64" s="50"/>
      <c r="LU64" s="50"/>
      <c r="LV64" s="50"/>
      <c r="LW64" s="50"/>
      <c r="LX64" s="50"/>
      <c r="LY64" s="50"/>
      <c r="LZ64" s="50"/>
      <c r="MA64" s="50"/>
      <c r="MB64" s="50"/>
      <c r="MC64" s="50"/>
      <c r="MD64" s="50"/>
      <c r="ME64" s="50"/>
      <c r="MF64" s="50"/>
      <c r="MG64" s="50"/>
      <c r="MH64" s="50"/>
      <c r="MI64" s="52"/>
      <c r="MJ64" s="51"/>
      <c r="MK64" s="50"/>
      <c r="ML64" s="50"/>
      <c r="MM64" s="50"/>
      <c r="MN64" s="50"/>
      <c r="MO64" s="50"/>
      <c r="MP64" s="50"/>
      <c r="MQ64" s="50"/>
      <c r="MR64" s="50"/>
      <c r="MS64" s="50"/>
      <c r="MT64" s="50"/>
      <c r="MU64" s="50"/>
      <c r="MV64" s="50"/>
      <c r="MW64" s="50"/>
      <c r="MX64" s="50"/>
      <c r="MY64" s="50"/>
      <c r="MZ64" s="50"/>
      <c r="NA64" s="50"/>
      <c r="NB64" s="50"/>
      <c r="NC64" s="50"/>
      <c r="ND64" s="50"/>
      <c r="NE64" s="50"/>
      <c r="NF64" s="45"/>
      <c r="NG64" s="45"/>
      <c r="NH64" s="45"/>
      <c r="NI64" s="45"/>
      <c r="NJ64" s="45"/>
      <c r="NK64" s="66"/>
    </row>
    <row r="65" spans="1:375" x14ac:dyDescent="0.2">
      <c r="D65" s="70"/>
      <c r="E65" s="70"/>
      <c r="F65" s="70"/>
    </row>
    <row r="67" spans="1:375" x14ac:dyDescent="0.2">
      <c r="A67" s="7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  <c r="BJ67" s="246"/>
      <c r="BK67" s="246"/>
      <c r="BL67" s="246"/>
      <c r="BM67" s="246"/>
      <c r="BN67" s="246"/>
      <c r="BO67" s="246"/>
      <c r="BP67" s="246"/>
      <c r="BQ67" s="246"/>
      <c r="BR67" s="246"/>
      <c r="BS67" s="246"/>
      <c r="BT67" s="246"/>
      <c r="BU67" s="246"/>
      <c r="BV67" s="246"/>
      <c r="BW67" s="246"/>
      <c r="BX67" s="246"/>
      <c r="BY67" s="246"/>
      <c r="BZ67" s="246"/>
      <c r="CA67" s="246"/>
      <c r="CB67" s="246"/>
      <c r="CC67" s="246"/>
      <c r="CD67" s="246"/>
      <c r="CE67" s="246"/>
      <c r="CF67" s="246"/>
      <c r="CG67" s="246"/>
      <c r="CH67" s="246"/>
      <c r="CI67" s="246"/>
      <c r="CJ67" s="246"/>
      <c r="CK67" s="246"/>
      <c r="CL67" s="246"/>
      <c r="CM67" s="246"/>
      <c r="CN67" s="246"/>
      <c r="CO67" s="246"/>
      <c r="CP67" s="246"/>
      <c r="CQ67" s="246"/>
      <c r="CR67" s="246"/>
      <c r="CS67" s="246"/>
      <c r="CT67" s="246"/>
      <c r="CU67" s="246"/>
      <c r="CV67" s="246"/>
      <c r="CW67" s="246"/>
      <c r="CX67" s="246"/>
      <c r="CY67" s="246"/>
      <c r="CZ67" s="246"/>
      <c r="DA67" s="246"/>
      <c r="DB67" s="246"/>
      <c r="DC67" s="246"/>
      <c r="DD67" s="246"/>
      <c r="DE67" s="246"/>
      <c r="DF67" s="246"/>
      <c r="DG67" s="246"/>
      <c r="DH67" s="246"/>
      <c r="DI67" s="246"/>
      <c r="DJ67" s="246"/>
      <c r="DK67" s="246"/>
      <c r="DL67" s="246"/>
      <c r="DM67" s="246"/>
      <c r="DN67" s="246"/>
      <c r="DO67" s="246"/>
      <c r="DP67" s="246"/>
      <c r="DQ67" s="246"/>
      <c r="DR67" s="246"/>
      <c r="DS67" s="246"/>
      <c r="DT67" s="246"/>
      <c r="DU67" s="246"/>
      <c r="DV67" s="246"/>
      <c r="DW67" s="246"/>
      <c r="DX67" s="246"/>
      <c r="DY67" s="246"/>
      <c r="DZ67" s="246"/>
      <c r="EA67" s="246"/>
      <c r="EB67" s="246"/>
      <c r="EC67" s="246"/>
      <c r="ED67" s="246"/>
      <c r="EE67" s="246"/>
      <c r="EF67" s="246"/>
      <c r="EG67" s="246"/>
      <c r="EH67" s="246"/>
      <c r="EI67" s="246"/>
      <c r="EJ67" s="246"/>
      <c r="EK67" s="246"/>
      <c r="EL67" s="246"/>
      <c r="EM67" s="246"/>
      <c r="EN67" s="246"/>
      <c r="EO67" s="246"/>
      <c r="EP67" s="246"/>
      <c r="EQ67" s="246"/>
      <c r="ER67" s="246"/>
      <c r="ES67" s="246"/>
      <c r="ET67" s="246"/>
      <c r="EU67" s="246"/>
      <c r="EV67" s="246"/>
      <c r="EW67" s="246"/>
      <c r="EX67" s="246"/>
      <c r="EY67" s="246"/>
      <c r="EZ67" s="246"/>
      <c r="FA67" s="246"/>
      <c r="FB67" s="246"/>
      <c r="FC67" s="246"/>
      <c r="FD67" s="246"/>
      <c r="FE67" s="246"/>
      <c r="FF67" s="246"/>
      <c r="FG67" s="246"/>
      <c r="FH67" s="246"/>
      <c r="FI67" s="246"/>
      <c r="FJ67" s="246"/>
      <c r="FK67" s="246"/>
      <c r="FL67" s="246"/>
      <c r="FM67" s="246"/>
      <c r="FN67" s="246"/>
      <c r="FO67" s="246"/>
      <c r="FP67" s="246"/>
      <c r="FQ67" s="246"/>
      <c r="FR67" s="246"/>
      <c r="FS67" s="246"/>
      <c r="FT67" s="246"/>
      <c r="FU67" s="246"/>
      <c r="FV67" s="246"/>
      <c r="FW67" s="246"/>
      <c r="FX67" s="246"/>
      <c r="FY67" s="246"/>
      <c r="FZ67" s="246"/>
      <c r="GA67" s="246"/>
      <c r="GB67" s="246"/>
      <c r="GC67" s="246"/>
      <c r="GD67" s="246"/>
      <c r="GE67" s="246"/>
      <c r="GF67" s="246"/>
      <c r="GG67" s="246"/>
      <c r="GH67" s="246"/>
      <c r="GI67" s="246"/>
      <c r="GJ67" s="246"/>
      <c r="GK67" s="246"/>
      <c r="GL67" s="246"/>
      <c r="GM67" s="246"/>
      <c r="GN67" s="246"/>
      <c r="GO67" s="246"/>
      <c r="GP67" s="246"/>
      <c r="GQ67" s="246"/>
      <c r="GR67" s="246"/>
      <c r="GS67" s="246"/>
      <c r="GT67" s="246"/>
      <c r="GU67" s="246"/>
      <c r="GV67" s="246"/>
      <c r="GW67" s="246"/>
      <c r="GX67" s="246"/>
      <c r="GY67" s="246"/>
      <c r="GZ67" s="246"/>
      <c r="HA67" s="246"/>
      <c r="HB67" s="246"/>
      <c r="HC67" s="246"/>
      <c r="HD67" s="246"/>
      <c r="HE67" s="246"/>
      <c r="HF67" s="246"/>
      <c r="HG67" s="246"/>
      <c r="HH67" s="72"/>
      <c r="HI67" s="72"/>
      <c r="HJ67" s="72"/>
      <c r="HK67" s="72"/>
      <c r="HL67" s="72"/>
      <c r="HM67" s="72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</row>
    <row r="68" spans="1:375" x14ac:dyDescent="0.2">
      <c r="A68" s="7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</row>
    <row r="69" spans="1:375" x14ac:dyDescent="0.2">
      <c r="A69" s="71"/>
      <c r="B69" s="20"/>
      <c r="C69" s="23"/>
      <c r="D69" s="23"/>
      <c r="E69" s="23"/>
      <c r="F69" s="23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3"/>
      <c r="HB69" s="23"/>
      <c r="HC69" s="23"/>
      <c r="HD69" s="23"/>
      <c r="HE69" s="23"/>
      <c r="HF69" s="23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3"/>
      <c r="IX69" s="23"/>
      <c r="IY69" s="23"/>
      <c r="IZ69" s="23"/>
      <c r="JA69" s="23"/>
      <c r="JB69" s="23"/>
      <c r="JC69" s="23"/>
      <c r="JD69" s="23"/>
      <c r="JE69" s="23"/>
      <c r="JF69" s="23"/>
      <c r="JG69" s="23"/>
      <c r="JH69" s="23"/>
      <c r="JI69" s="23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23"/>
      <c r="KF69" s="23"/>
      <c r="KG69" s="23"/>
      <c r="KH69" s="23"/>
      <c r="KI69" s="23"/>
      <c r="KJ69" s="23"/>
      <c r="KK69" s="23"/>
      <c r="KL69" s="23"/>
      <c r="KM69" s="23"/>
      <c r="KN69" s="23"/>
      <c r="KO69" s="23"/>
      <c r="KP69" s="23"/>
      <c r="KQ69" s="23"/>
      <c r="KR69" s="23"/>
      <c r="KS69" s="23"/>
      <c r="KT69" s="23"/>
      <c r="KU69" s="23"/>
      <c r="KV69" s="23"/>
      <c r="KW69" s="23"/>
      <c r="KX69" s="23"/>
      <c r="KY69" s="23"/>
      <c r="KZ69" s="23"/>
      <c r="LA69" s="23"/>
      <c r="LB69" s="23"/>
      <c r="LC69" s="23"/>
      <c r="LD69" s="23"/>
      <c r="LE69" s="23"/>
      <c r="LF69" s="23"/>
      <c r="LG69" s="23"/>
      <c r="LH69" s="23"/>
      <c r="LI69" s="23"/>
      <c r="LJ69" s="23"/>
      <c r="LK69" s="23"/>
      <c r="LL69" s="23"/>
      <c r="LM69" s="23"/>
      <c r="LN69" s="23"/>
      <c r="LO69" s="23"/>
      <c r="LP69" s="23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23"/>
      <c r="MF69" s="23"/>
      <c r="MG69" s="23"/>
      <c r="MH69" s="23"/>
      <c r="MI69" s="23"/>
      <c r="MJ69" s="23"/>
      <c r="MK69" s="23"/>
      <c r="ML69" s="23"/>
      <c r="MM69" s="23"/>
      <c r="MN69" s="23"/>
      <c r="MO69" s="23"/>
      <c r="MP69" s="23"/>
      <c r="MQ69" s="23"/>
      <c r="MR69" s="23"/>
      <c r="MS69" s="23"/>
      <c r="MT69" s="23"/>
      <c r="MU69" s="23"/>
      <c r="MV69" s="23"/>
      <c r="MW69" s="23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</row>
    <row r="70" spans="1:375" x14ac:dyDescent="0.2">
      <c r="A70" s="1"/>
      <c r="B70" s="105"/>
      <c r="C70" s="106" t="s">
        <v>67</v>
      </c>
      <c r="D70" s="23"/>
      <c r="E70" s="23"/>
      <c r="F70" s="23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104" t="s">
        <v>73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 t="s">
        <v>64</v>
      </c>
      <c r="BQ70" s="23"/>
      <c r="BR70" s="23"/>
      <c r="BS70" s="23"/>
      <c r="BT70" s="23"/>
      <c r="BU70" s="23"/>
      <c r="BV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3"/>
      <c r="HB70" s="23"/>
      <c r="HC70" s="23"/>
      <c r="HD70" s="23"/>
      <c r="HE70" s="23"/>
      <c r="HF70" s="23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106" t="s">
        <v>67</v>
      </c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  <c r="KB70" s="23"/>
      <c r="KC70" s="23"/>
      <c r="KD70" s="23"/>
      <c r="KE70" s="23"/>
      <c r="KF70" s="23"/>
      <c r="KG70" s="23"/>
      <c r="KH70" s="23"/>
      <c r="KI70" s="23"/>
      <c r="KJ70" s="23"/>
      <c r="KK70" s="23"/>
      <c r="KL70" s="23"/>
      <c r="KM70" s="23"/>
      <c r="KN70" s="23"/>
      <c r="KO70" s="23"/>
      <c r="KP70" s="23"/>
      <c r="KQ70" s="23"/>
      <c r="KR70" s="23"/>
      <c r="KS70" s="23"/>
      <c r="KT70" s="23"/>
      <c r="KU70" s="23"/>
      <c r="KV70" s="23"/>
      <c r="KW70" s="23"/>
      <c r="KX70" s="23"/>
      <c r="KY70" s="23"/>
      <c r="KZ70" s="23"/>
      <c r="LA70" s="23"/>
      <c r="LB70" s="23"/>
      <c r="LC70" s="23"/>
      <c r="LD70" s="23"/>
      <c r="LE70" s="23"/>
      <c r="LF70" s="23"/>
      <c r="LG70" s="23"/>
      <c r="LH70" s="23"/>
      <c r="LI70" s="23"/>
      <c r="LJ70" s="23"/>
      <c r="LK70" s="23"/>
      <c r="LL70" s="23"/>
      <c r="LM70" s="23"/>
      <c r="LN70" s="23"/>
      <c r="LO70" s="23"/>
      <c r="LP70" s="23"/>
      <c r="LQ70" s="23"/>
      <c r="LR70" s="23"/>
      <c r="LS70" s="23"/>
      <c r="LT70" s="23"/>
      <c r="LU70" s="23"/>
      <c r="LV70" s="23"/>
      <c r="LW70" s="23"/>
      <c r="LX70" s="23"/>
      <c r="LY70" s="23"/>
      <c r="LZ70" s="23"/>
      <c r="MA70" s="23"/>
      <c r="MB70" s="23"/>
      <c r="MC70" s="23"/>
      <c r="MD70" s="23"/>
      <c r="ME70" s="23"/>
      <c r="MF70" s="23"/>
      <c r="MG70" s="23"/>
      <c r="MH70" s="23"/>
      <c r="MI70" s="23"/>
      <c r="MJ70" s="23"/>
      <c r="MK70" s="23"/>
      <c r="ML70" s="23"/>
      <c r="MM70" s="23"/>
      <c r="MN70" s="23"/>
      <c r="MO70" s="23"/>
      <c r="MP70" s="23"/>
      <c r="MQ70" s="23"/>
      <c r="MR70" s="23"/>
      <c r="MS70" s="23"/>
      <c r="MT70" s="23"/>
      <c r="MU70" s="23"/>
      <c r="MV70" s="23"/>
      <c r="MW70" s="23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</row>
    <row r="71" spans="1:375" x14ac:dyDescent="0.2">
      <c r="A71" s="71"/>
      <c r="B71" s="20"/>
      <c r="C71" s="23"/>
      <c r="D71" s="23"/>
      <c r="E71" s="23"/>
      <c r="F71" s="23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3"/>
      <c r="HB71" s="23"/>
      <c r="HC71" s="23"/>
      <c r="HD71" s="23"/>
      <c r="HE71" s="23"/>
      <c r="HF71" s="23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3"/>
      <c r="IX71" s="23"/>
      <c r="IY71" s="23"/>
      <c r="IZ71" s="23"/>
      <c r="JA71" s="23"/>
      <c r="JB71" s="23"/>
      <c r="JC71" s="23"/>
      <c r="JD71" s="23"/>
      <c r="JE71" s="23"/>
      <c r="JF71" s="23"/>
      <c r="JG71" s="23"/>
      <c r="JH71" s="23"/>
      <c r="JI71" s="23"/>
      <c r="JJ71" s="23"/>
      <c r="JK71" s="23"/>
      <c r="JL71" s="23"/>
      <c r="JM71" s="23"/>
      <c r="JN71" s="23"/>
      <c r="JO71" s="23"/>
      <c r="JP71" s="23"/>
      <c r="JQ71" s="23"/>
      <c r="JR71" s="23"/>
      <c r="JS71" s="23"/>
      <c r="JT71" s="23"/>
      <c r="JU71" s="23"/>
      <c r="JV71" s="23"/>
      <c r="JW71" s="23"/>
      <c r="JX71" s="23"/>
      <c r="JY71" s="23"/>
      <c r="JZ71" s="23"/>
      <c r="KA71" s="23"/>
      <c r="KB71" s="23"/>
      <c r="KC71" s="23"/>
      <c r="KD71" s="23"/>
      <c r="KE71" s="23"/>
      <c r="KF71" s="23"/>
      <c r="KG71" s="23"/>
      <c r="KH71" s="23"/>
      <c r="KI71" s="23"/>
      <c r="KJ71" s="23"/>
      <c r="KK71" s="23"/>
      <c r="KL71" s="23"/>
      <c r="KM71" s="23"/>
      <c r="KN71" s="23"/>
      <c r="KO71" s="23"/>
      <c r="KP71" s="23"/>
      <c r="KQ71" s="23"/>
      <c r="KR71" s="23"/>
      <c r="KS71" s="23"/>
      <c r="KT71" s="23"/>
      <c r="KU71" s="23"/>
      <c r="KV71" s="23"/>
      <c r="KW71" s="23"/>
      <c r="KX71" s="23"/>
      <c r="KY71" s="23"/>
      <c r="KZ71" s="23"/>
      <c r="LA71" s="23"/>
      <c r="LB71" s="23"/>
      <c r="LC71" s="23"/>
      <c r="LD71" s="23"/>
      <c r="LE71" s="23"/>
      <c r="LF71" s="23"/>
      <c r="LG71" s="23"/>
      <c r="LH71" s="23"/>
      <c r="LI71" s="23"/>
      <c r="LJ71" s="23"/>
      <c r="LK71" s="23"/>
      <c r="LL71" s="23"/>
      <c r="LM71" s="23"/>
      <c r="LN71" s="23"/>
      <c r="LO71" s="23"/>
      <c r="LP71" s="23"/>
      <c r="LQ71" s="23"/>
      <c r="LR71" s="23"/>
      <c r="LS71" s="23"/>
      <c r="LT71" s="23"/>
      <c r="LU71" s="23"/>
      <c r="LV71" s="23"/>
      <c r="LW71" s="23"/>
      <c r="LX71" s="23"/>
      <c r="LY71" s="23"/>
      <c r="LZ71" s="23"/>
      <c r="MA71" s="23"/>
      <c r="MB71" s="23"/>
      <c r="MC71" s="23"/>
      <c r="MD71" s="23"/>
      <c r="ME71" s="23"/>
      <c r="MF71" s="23"/>
      <c r="MG71" s="23"/>
      <c r="MH71" s="23"/>
      <c r="MI71" s="23"/>
      <c r="MJ71" s="23"/>
      <c r="MK71" s="23"/>
      <c r="ML71" s="23"/>
      <c r="MM71" s="23"/>
      <c r="MN71" s="23"/>
      <c r="MO71" s="23"/>
      <c r="MP71" s="23"/>
      <c r="MQ71" s="23"/>
      <c r="MR71" s="23"/>
      <c r="MS71" s="23"/>
      <c r="MT71" s="23"/>
      <c r="MU71" s="23"/>
      <c r="MV71" s="23"/>
      <c r="MW71" s="23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</row>
    <row r="72" spans="1:375" x14ac:dyDescent="0.2">
      <c r="A72" s="71"/>
      <c r="B72" s="20"/>
      <c r="C72" s="244"/>
      <c r="D72" s="244"/>
      <c r="E72" s="244"/>
      <c r="F72" s="244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3"/>
      <c r="T72" s="23"/>
      <c r="U72" s="23"/>
      <c r="V72" s="23"/>
      <c r="W72" s="23"/>
      <c r="X72" s="23"/>
      <c r="Y72" s="23"/>
      <c r="Z72" s="106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3"/>
      <c r="HB72" s="23"/>
      <c r="HC72" s="23"/>
      <c r="HD72" s="23"/>
      <c r="HE72" s="23"/>
      <c r="HF72" s="23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44"/>
      <c r="IX72" s="244"/>
      <c r="IY72" s="244"/>
      <c r="IZ72" s="244"/>
      <c r="JA72" s="244"/>
      <c r="JB72" s="244"/>
      <c r="JC72" s="244"/>
      <c r="JD72" s="244"/>
      <c r="JE72" s="244"/>
      <c r="JF72" s="244"/>
      <c r="JG72" s="244"/>
      <c r="JH72" s="244"/>
      <c r="JI72" s="244"/>
      <c r="JJ72" s="244"/>
      <c r="JK72" s="244"/>
      <c r="JL72" s="244"/>
      <c r="JM72" s="244"/>
      <c r="JN72" s="244"/>
      <c r="JO72" s="244"/>
      <c r="JP72" s="244"/>
      <c r="JQ72" s="244"/>
      <c r="JR72" s="244"/>
      <c r="JS72" s="244"/>
      <c r="JT72" s="244"/>
      <c r="JU72" s="244"/>
      <c r="JV72" s="244"/>
      <c r="JW72" s="244"/>
      <c r="JX72" s="244"/>
      <c r="JY72" s="244"/>
      <c r="JZ72" s="244"/>
      <c r="KA72" s="244"/>
      <c r="KB72" s="244"/>
      <c r="KC72" s="244"/>
      <c r="KD72" s="244"/>
      <c r="KE72" s="244"/>
      <c r="KF72" s="244"/>
      <c r="KG72" s="244"/>
      <c r="KH72" s="244"/>
      <c r="KI72" s="244"/>
      <c r="KJ72" s="244"/>
      <c r="KK72" s="244"/>
      <c r="KL72" s="244"/>
      <c r="KM72" s="244"/>
      <c r="KN72" s="244"/>
      <c r="KO72" s="244"/>
      <c r="KP72" s="244"/>
      <c r="KQ72" s="244"/>
      <c r="KR72" s="244"/>
      <c r="KS72" s="244"/>
      <c r="KT72" s="244"/>
      <c r="KU72" s="244"/>
      <c r="KV72" s="244"/>
      <c r="KW72" s="244"/>
      <c r="KX72" s="244"/>
      <c r="KY72" s="244"/>
      <c r="KZ72" s="244"/>
      <c r="LA72" s="244"/>
      <c r="LB72" s="244"/>
      <c r="LC72" s="244"/>
      <c r="LD72" s="244"/>
      <c r="LE72" s="244"/>
      <c r="LF72" s="244"/>
      <c r="LG72" s="244"/>
      <c r="LH72" s="244"/>
      <c r="LI72" s="244"/>
      <c r="LJ72" s="244"/>
      <c r="LK72" s="244"/>
      <c r="LL72" s="244"/>
      <c r="LM72" s="244"/>
      <c r="LN72" s="244"/>
      <c r="LO72" s="244"/>
      <c r="LP72" s="244"/>
      <c r="LQ72" s="244"/>
      <c r="LR72" s="244"/>
      <c r="LS72" s="244"/>
      <c r="LT72" s="244"/>
      <c r="LU72" s="244"/>
      <c r="LV72" s="244"/>
      <c r="LW72" s="244"/>
      <c r="LX72" s="244"/>
      <c r="LY72" s="244"/>
      <c r="LZ72" s="244"/>
      <c r="MA72" s="244"/>
      <c r="MB72" s="244"/>
      <c r="MC72" s="244"/>
      <c r="MD72" s="73"/>
      <c r="ME72" s="73"/>
      <c r="MF72" s="73"/>
      <c r="MG72" s="73"/>
      <c r="MH72" s="73"/>
      <c r="MI72" s="73"/>
      <c r="MJ72" s="23"/>
      <c r="MK72" s="23"/>
      <c r="ML72" s="23"/>
      <c r="MM72" s="23"/>
      <c r="MN72" s="23"/>
      <c r="MO72" s="23"/>
      <c r="MP72" s="23"/>
      <c r="MQ72" s="23"/>
      <c r="MR72" s="23"/>
      <c r="MS72" s="23"/>
      <c r="MT72" s="23"/>
      <c r="MU72" s="23"/>
      <c r="MV72" s="23"/>
      <c r="MW72" s="23"/>
      <c r="MX72" s="20"/>
      <c r="MY72" s="20"/>
      <c r="MZ72" s="20"/>
      <c r="NA72" s="20"/>
      <c r="NB72" s="20"/>
      <c r="NC72" s="20"/>
      <c r="ND72" s="20"/>
      <c r="NE72" s="20"/>
      <c r="NF72" s="20"/>
      <c r="NG72" s="20"/>
      <c r="NH72" s="20"/>
      <c r="NI72" s="20"/>
      <c r="NJ72" s="20"/>
      <c r="NK72" s="20"/>
    </row>
    <row r="73" spans="1:375" ht="16" x14ac:dyDescent="0.2">
      <c r="A73" s="71"/>
      <c r="B73" s="20"/>
      <c r="C73" s="245" t="s">
        <v>35</v>
      </c>
      <c r="D73" s="245"/>
      <c r="E73" s="245"/>
      <c r="F73" s="245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45" t="s">
        <v>36</v>
      </c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5"/>
      <c r="AP73" s="245"/>
      <c r="AQ73" s="245"/>
      <c r="AR73" s="245"/>
      <c r="AS73" s="245"/>
      <c r="AT73" s="245"/>
      <c r="AU73" s="245"/>
      <c r="AV73" s="245"/>
      <c r="AW73" s="245"/>
      <c r="AX73" s="245"/>
      <c r="AY73" s="245"/>
      <c r="AZ73" s="245"/>
      <c r="BA73" s="245"/>
      <c r="BB73" s="245"/>
      <c r="BC73" s="245"/>
      <c r="BD73" s="245"/>
      <c r="BE73" s="245"/>
      <c r="BF73" s="245"/>
      <c r="BG73" s="245"/>
      <c r="BH73" s="245"/>
      <c r="BI73" s="245"/>
      <c r="BJ73" s="245"/>
      <c r="BK73" s="245"/>
      <c r="BL73" s="245"/>
      <c r="BM73" s="245"/>
      <c r="BN73" s="245"/>
      <c r="BO73" s="245"/>
      <c r="BP73" s="245"/>
      <c r="BQ73" s="245"/>
      <c r="BR73" s="245"/>
      <c r="BS73" s="245"/>
      <c r="BT73" s="245"/>
      <c r="BU73" s="245"/>
      <c r="BV73" s="245"/>
      <c r="BW73" s="245"/>
      <c r="BX73" s="245"/>
      <c r="BY73" s="245"/>
      <c r="BZ73" s="245"/>
      <c r="CA73" s="245"/>
      <c r="CB73" s="245"/>
      <c r="CC73" s="245"/>
      <c r="CD73" s="245"/>
      <c r="CE73" s="245"/>
      <c r="CF73" s="245"/>
      <c r="CG73" s="245"/>
      <c r="CH73" s="245"/>
      <c r="CI73" s="245"/>
      <c r="CJ73" s="245"/>
      <c r="CK73" s="245"/>
      <c r="CL73" s="245"/>
      <c r="CM73" s="245"/>
      <c r="CN73" s="245"/>
      <c r="CO73" s="245"/>
      <c r="CP73" s="245"/>
      <c r="CQ73" s="245"/>
      <c r="CR73" s="245"/>
      <c r="CS73" s="245"/>
      <c r="CT73" s="245"/>
      <c r="CU73" s="245"/>
      <c r="CV73" s="245"/>
      <c r="CW73" s="245"/>
      <c r="CX73" s="245"/>
      <c r="CY73" s="245"/>
      <c r="CZ73" s="245"/>
      <c r="DA73" s="245"/>
      <c r="DB73" s="245"/>
      <c r="DC73" s="245"/>
      <c r="DD73" s="245"/>
      <c r="DE73" s="245"/>
      <c r="DF73" s="245"/>
      <c r="DG73" s="245"/>
      <c r="DH73" s="245"/>
      <c r="DI73" s="245"/>
      <c r="DJ73" s="245"/>
      <c r="DK73" s="245"/>
      <c r="DL73" s="245"/>
      <c r="DM73" s="245"/>
      <c r="DN73" s="245"/>
      <c r="DO73" s="245"/>
      <c r="DP73" s="245"/>
      <c r="DQ73" s="245"/>
      <c r="DR73" s="245"/>
      <c r="DS73" s="245"/>
      <c r="DT73" s="245"/>
      <c r="DU73" s="245"/>
      <c r="DV73" s="245"/>
      <c r="DW73" s="245"/>
      <c r="DX73" s="245"/>
      <c r="DY73" s="245"/>
      <c r="DZ73" s="245"/>
      <c r="EA73" s="245"/>
      <c r="EB73" s="245"/>
      <c r="EC73" s="245"/>
      <c r="ED73" s="245"/>
      <c r="EE73" s="245"/>
      <c r="EF73" s="245"/>
      <c r="EG73" s="245"/>
      <c r="EH73" s="245"/>
      <c r="EI73" s="245"/>
      <c r="EJ73" s="245"/>
      <c r="EK73" s="245"/>
      <c r="EL73" s="245"/>
      <c r="EM73" s="245"/>
      <c r="EN73" s="245"/>
      <c r="EO73" s="245"/>
      <c r="EP73" s="245"/>
      <c r="EQ73" s="245"/>
      <c r="ER73" s="245"/>
      <c r="ES73" s="245"/>
      <c r="ET73" s="245"/>
      <c r="EU73" s="245"/>
      <c r="EV73" s="245"/>
      <c r="EW73" s="245"/>
      <c r="EX73" s="245"/>
      <c r="EY73" s="245"/>
      <c r="EZ73" s="245"/>
      <c r="FA73" s="245"/>
      <c r="FB73" s="245"/>
      <c r="FC73" s="245"/>
      <c r="FD73" s="74"/>
      <c r="FE73" s="74"/>
      <c r="FF73" s="74"/>
      <c r="FG73" s="74"/>
      <c r="FH73" s="74"/>
      <c r="FI73" s="74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75"/>
      <c r="HB73" s="75"/>
      <c r="HC73" s="75"/>
      <c r="HD73" s="75"/>
      <c r="HE73" s="75"/>
      <c r="HF73" s="75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45" t="s">
        <v>37</v>
      </c>
      <c r="IX73" s="245"/>
      <c r="IY73" s="245"/>
      <c r="IZ73" s="245"/>
      <c r="JA73" s="245"/>
      <c r="JB73" s="245"/>
      <c r="JC73" s="245"/>
      <c r="JD73" s="245"/>
      <c r="JE73" s="245"/>
      <c r="JF73" s="245"/>
      <c r="JG73" s="245"/>
      <c r="JH73" s="245"/>
      <c r="JI73" s="245"/>
      <c r="JJ73" s="245"/>
      <c r="JK73" s="245"/>
      <c r="JL73" s="245"/>
      <c r="JM73" s="245"/>
      <c r="JN73" s="245"/>
      <c r="JO73" s="245"/>
      <c r="JP73" s="245"/>
      <c r="JQ73" s="245"/>
      <c r="JR73" s="245"/>
      <c r="JS73" s="245"/>
      <c r="JT73" s="245"/>
      <c r="JU73" s="245"/>
      <c r="JV73" s="245"/>
      <c r="JW73" s="245"/>
      <c r="JX73" s="245"/>
      <c r="JY73" s="245"/>
      <c r="JZ73" s="245"/>
      <c r="KA73" s="245"/>
      <c r="KB73" s="245"/>
      <c r="KC73" s="245"/>
      <c r="KD73" s="245"/>
      <c r="KE73" s="245"/>
      <c r="KF73" s="245"/>
      <c r="KG73" s="245"/>
      <c r="KH73" s="245"/>
      <c r="KI73" s="245"/>
      <c r="KJ73" s="245"/>
      <c r="KK73" s="245"/>
      <c r="KL73" s="245"/>
      <c r="KM73" s="245"/>
      <c r="KN73" s="245"/>
      <c r="KO73" s="245"/>
      <c r="KP73" s="245"/>
      <c r="KQ73" s="245"/>
      <c r="KR73" s="245"/>
      <c r="KS73" s="245"/>
      <c r="KT73" s="245"/>
      <c r="KU73" s="245"/>
      <c r="KV73" s="245"/>
      <c r="KW73" s="245"/>
      <c r="KX73" s="245"/>
      <c r="KY73" s="245"/>
      <c r="KZ73" s="245"/>
      <c r="LA73" s="245"/>
      <c r="LB73" s="245"/>
      <c r="LC73" s="245"/>
      <c r="LD73" s="245"/>
      <c r="LE73" s="245"/>
      <c r="LF73" s="245"/>
      <c r="LG73" s="245"/>
      <c r="LH73" s="245"/>
      <c r="LI73" s="245"/>
      <c r="LJ73" s="245"/>
      <c r="LK73" s="245"/>
      <c r="LL73" s="245"/>
      <c r="LM73" s="245"/>
      <c r="LN73" s="245"/>
      <c r="LO73" s="245"/>
      <c r="LP73" s="245"/>
      <c r="LQ73" s="245"/>
      <c r="LR73" s="245"/>
      <c r="LS73" s="245"/>
      <c r="LT73" s="245"/>
      <c r="LU73" s="245"/>
      <c r="LV73" s="245"/>
      <c r="LW73" s="245"/>
      <c r="LX73" s="245"/>
      <c r="LY73" s="245"/>
      <c r="LZ73" s="245"/>
      <c r="MA73" s="245"/>
      <c r="MB73" s="245"/>
      <c r="MC73" s="245"/>
      <c r="MD73" s="245"/>
      <c r="ME73" s="245"/>
      <c r="MF73" s="245"/>
      <c r="MG73" s="245"/>
      <c r="MH73" s="245"/>
      <c r="MI73" s="245"/>
      <c r="MJ73" s="245"/>
      <c r="MK73" s="245"/>
      <c r="ML73" s="245"/>
      <c r="MM73" s="245"/>
      <c r="MN73" s="245"/>
      <c r="MO73" s="245"/>
      <c r="MP73" s="245"/>
      <c r="MQ73" s="245"/>
      <c r="MR73" s="75"/>
      <c r="MS73" s="75"/>
      <c r="MT73" s="75"/>
      <c r="MU73" s="75"/>
      <c r="MV73" s="75"/>
      <c r="MW73" s="75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</row>
    <row r="74" spans="1:375" x14ac:dyDescent="0.2">
      <c r="A74" s="7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</row>
    <row r="75" spans="1:375" x14ac:dyDescent="0.2">
      <c r="A75" s="7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/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</row>
    <row r="76" spans="1:375" x14ac:dyDescent="0.2">
      <c r="A76" s="7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  <c r="LA76" s="20"/>
      <c r="LB76" s="20"/>
      <c r="LC76" s="20"/>
      <c r="LD76" s="20"/>
      <c r="LE76" s="20"/>
      <c r="LF76" s="20"/>
      <c r="LG76" s="20"/>
      <c r="LH76" s="20"/>
      <c r="LI76" s="20"/>
      <c r="LJ76" s="20"/>
      <c r="LK76" s="20"/>
      <c r="LL76" s="20"/>
      <c r="LM76" s="20"/>
      <c r="LN76" s="20"/>
      <c r="LO76" s="20"/>
      <c r="LP76" s="20"/>
      <c r="LQ76" s="20"/>
      <c r="LR76" s="20"/>
      <c r="LS76" s="20"/>
      <c r="LT76" s="20"/>
      <c r="LU76" s="20"/>
      <c r="LV76" s="20"/>
      <c r="LW76" s="20"/>
      <c r="LX76" s="20"/>
      <c r="LY76" s="20"/>
      <c r="LZ76" s="20"/>
      <c r="MA76" s="20"/>
      <c r="MB76" s="20"/>
      <c r="MC76" s="20"/>
      <c r="MD76" s="20"/>
      <c r="ME76" s="20"/>
      <c r="MF76" s="20"/>
      <c r="MG76" s="20"/>
      <c r="MH76" s="20"/>
      <c r="MI76" s="20"/>
      <c r="MJ76" s="20"/>
      <c r="MK76" s="20"/>
      <c r="ML76" s="20"/>
      <c r="MM76" s="20"/>
      <c r="MN76" s="20"/>
      <c r="MO76" s="20"/>
      <c r="MP76" s="20"/>
      <c r="MQ76" s="20"/>
      <c r="MR76" s="20"/>
      <c r="MS76" s="20"/>
      <c r="MT76" s="20"/>
      <c r="MU76" s="20"/>
      <c r="MV76" s="20"/>
      <c r="MW76" s="20"/>
      <c r="MX76" s="20"/>
      <c r="MY76" s="20"/>
      <c r="MZ76" s="20"/>
      <c r="NA76" s="20"/>
      <c r="NB76" s="20"/>
      <c r="NC76" s="20"/>
      <c r="ND76" s="20"/>
      <c r="NE76" s="20"/>
      <c r="NF76" s="20"/>
      <c r="NG76" s="20"/>
      <c r="NH76" s="20"/>
      <c r="NI76" s="20"/>
      <c r="NJ76" s="20"/>
      <c r="NK76" s="20"/>
    </row>
  </sheetData>
  <mergeCells count="373">
    <mergeCell ref="G57:G58"/>
    <mergeCell ref="H57:H58"/>
    <mergeCell ref="I57:I58"/>
    <mergeCell ref="I63:I64"/>
    <mergeCell ref="C47:C48"/>
    <mergeCell ref="D47:D48"/>
    <mergeCell ref="E47:E48"/>
    <mergeCell ref="F47:F48"/>
    <mergeCell ref="F49:F50"/>
    <mergeCell ref="D49:D50"/>
    <mergeCell ref="F51:F52"/>
    <mergeCell ref="C72:F72"/>
    <mergeCell ref="IW72:MC72"/>
    <mergeCell ref="C73:F73"/>
    <mergeCell ref="S73:FC73"/>
    <mergeCell ref="IW73:MQ73"/>
    <mergeCell ref="AG67:HG67"/>
    <mergeCell ref="J57:J58"/>
    <mergeCell ref="K57:K58"/>
    <mergeCell ref="J59:J60"/>
    <mergeCell ref="K59:K60"/>
    <mergeCell ref="J63:J64"/>
    <mergeCell ref="K63:K64"/>
    <mergeCell ref="J61:J62"/>
    <mergeCell ref="K61:K62"/>
    <mergeCell ref="E59:E60"/>
    <mergeCell ref="F59:F60"/>
    <mergeCell ref="G59:G60"/>
    <mergeCell ref="H59:H60"/>
    <mergeCell ref="I61:I62"/>
    <mergeCell ref="G63:G64"/>
    <mergeCell ref="H63:H64"/>
    <mergeCell ref="G61:G62"/>
    <mergeCell ref="H61:H62"/>
    <mergeCell ref="I59:I60"/>
    <mergeCell ref="F45:F46"/>
    <mergeCell ref="G45:G46"/>
    <mergeCell ref="H45:H46"/>
    <mergeCell ref="I45:I46"/>
    <mergeCell ref="J45:J46"/>
    <mergeCell ref="K45:K46"/>
    <mergeCell ref="G43:G44"/>
    <mergeCell ref="H43:H44"/>
    <mergeCell ref="I43:I44"/>
    <mergeCell ref="J43:J44"/>
    <mergeCell ref="K43:K44"/>
    <mergeCell ref="F41:F42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F25:F26"/>
    <mergeCell ref="D33:D34"/>
    <mergeCell ref="A31:A32"/>
    <mergeCell ref="B31:B32"/>
    <mergeCell ref="C31:C32"/>
    <mergeCell ref="D31:D32"/>
    <mergeCell ref="E31:E32"/>
    <mergeCell ref="A27:A28"/>
    <mergeCell ref="B27:B28"/>
    <mergeCell ref="C27:C28"/>
    <mergeCell ref="D27:D28"/>
    <mergeCell ref="E27:E28"/>
    <mergeCell ref="F27:F28"/>
    <mergeCell ref="F31:F32"/>
    <mergeCell ref="F33:F34"/>
    <mergeCell ref="A33:A34"/>
    <mergeCell ref="B33:B34"/>
    <mergeCell ref="C33:C34"/>
    <mergeCell ref="E33:E34"/>
    <mergeCell ref="C25:C26"/>
    <mergeCell ref="A25:A26"/>
    <mergeCell ref="B25:B26"/>
    <mergeCell ref="D25:D26"/>
    <mergeCell ref="E25:E26"/>
    <mergeCell ref="F23:F24"/>
    <mergeCell ref="G23:G24"/>
    <mergeCell ref="H23:H24"/>
    <mergeCell ref="I23:I24"/>
    <mergeCell ref="J23:J24"/>
    <mergeCell ref="K23:K24"/>
    <mergeCell ref="G21:G22"/>
    <mergeCell ref="H21:H22"/>
    <mergeCell ref="I21:I22"/>
    <mergeCell ref="J21:J22"/>
    <mergeCell ref="K21:K22"/>
    <mergeCell ref="F21:F22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NE17:NK17"/>
    <mergeCell ref="A19:A20"/>
    <mergeCell ref="B19:B20"/>
    <mergeCell ref="C19:C20"/>
    <mergeCell ref="D19:D20"/>
    <mergeCell ref="E19:E20"/>
    <mergeCell ref="F19:F20"/>
    <mergeCell ref="LO17:LU17"/>
    <mergeCell ref="LV17:MB17"/>
    <mergeCell ref="MC17:MI17"/>
    <mergeCell ref="MJ17:MP17"/>
    <mergeCell ref="MQ17:MW17"/>
    <mergeCell ref="MX17:ND17"/>
    <mergeCell ref="JY17:KE17"/>
    <mergeCell ref="KF17:KL17"/>
    <mergeCell ref="KM17:KS17"/>
    <mergeCell ref="KT17:KZ17"/>
    <mergeCell ref="LA17:LG17"/>
    <mergeCell ref="LH17:LN17"/>
    <mergeCell ref="II17:IO17"/>
    <mergeCell ref="IP17:IV17"/>
    <mergeCell ref="IW17:JC17"/>
    <mergeCell ref="JD17:JJ17"/>
    <mergeCell ref="JK17:JQ17"/>
    <mergeCell ref="JR17:JX17"/>
    <mergeCell ref="GS17:GY17"/>
    <mergeCell ref="GZ17:HF17"/>
    <mergeCell ref="HG17:HM17"/>
    <mergeCell ref="HN17:HT17"/>
    <mergeCell ref="HU17:IA17"/>
    <mergeCell ref="IB17:IH17"/>
    <mergeCell ref="FC17:FI17"/>
    <mergeCell ref="FJ17:FP17"/>
    <mergeCell ref="FQ17:FW17"/>
    <mergeCell ref="FX17:GD17"/>
    <mergeCell ref="GE17:GK17"/>
    <mergeCell ref="GL17:GR17"/>
    <mergeCell ref="DM17:DS17"/>
    <mergeCell ref="DT17:DZ17"/>
    <mergeCell ref="EA17:EG17"/>
    <mergeCell ref="EH17:EN17"/>
    <mergeCell ref="EO17:EU17"/>
    <mergeCell ref="EV17:FB17"/>
    <mergeCell ref="BW17:CC17"/>
    <mergeCell ref="CD17:CJ17"/>
    <mergeCell ref="CK17:CQ17"/>
    <mergeCell ref="CR17:CX17"/>
    <mergeCell ref="CY17:DE17"/>
    <mergeCell ref="DF17:DL17"/>
    <mergeCell ref="NE16:NK16"/>
    <mergeCell ref="L17:R17"/>
    <mergeCell ref="S17:Y17"/>
    <mergeCell ref="Z17:AF17"/>
    <mergeCell ref="AG17:AM17"/>
    <mergeCell ref="AN17:AT17"/>
    <mergeCell ref="AU17:BA17"/>
    <mergeCell ref="BB17:BH17"/>
    <mergeCell ref="BI17:BO17"/>
    <mergeCell ref="BP17:BV17"/>
    <mergeCell ref="LO16:LU16"/>
    <mergeCell ref="LV16:MB16"/>
    <mergeCell ref="MC16:MI16"/>
    <mergeCell ref="MJ16:MP16"/>
    <mergeCell ref="MQ16:MW16"/>
    <mergeCell ref="MX16:ND16"/>
    <mergeCell ref="JY16:KE16"/>
    <mergeCell ref="KF16:KL16"/>
    <mergeCell ref="KM16:KS16"/>
    <mergeCell ref="KT16:KZ16"/>
    <mergeCell ref="LA16:LG16"/>
    <mergeCell ref="LH16:LN16"/>
    <mergeCell ref="II16:IO16"/>
    <mergeCell ref="IP16:IV16"/>
    <mergeCell ref="IW16:JC16"/>
    <mergeCell ref="JD16:JJ16"/>
    <mergeCell ref="JK16:JQ16"/>
    <mergeCell ref="JR16:JX16"/>
    <mergeCell ref="GS16:GY16"/>
    <mergeCell ref="GZ16:HF16"/>
    <mergeCell ref="HG16:HM16"/>
    <mergeCell ref="HN16:HT16"/>
    <mergeCell ref="HU16:IA16"/>
    <mergeCell ref="IB16:IH16"/>
    <mergeCell ref="MJ15:NK15"/>
    <mergeCell ref="L16:R16"/>
    <mergeCell ref="S16:Y16"/>
    <mergeCell ref="Z16:AF16"/>
    <mergeCell ref="AG16:AM16"/>
    <mergeCell ref="AN16:AT16"/>
    <mergeCell ref="AU16:BA16"/>
    <mergeCell ref="BB16:BH16"/>
    <mergeCell ref="BI16:BO16"/>
    <mergeCell ref="BP16:BV16"/>
    <mergeCell ref="FJ15:GK15"/>
    <mergeCell ref="GL15:HM15"/>
    <mergeCell ref="HN15:IV15"/>
    <mergeCell ref="IW15:JX15"/>
    <mergeCell ref="JY15:KZ15"/>
    <mergeCell ref="LA15:MI15"/>
    <mergeCell ref="FC16:FI16"/>
    <mergeCell ref="FJ16:FP16"/>
    <mergeCell ref="FQ16:FW16"/>
    <mergeCell ref="FX16:GD16"/>
    <mergeCell ref="GE16:GK16"/>
    <mergeCell ref="GL16:GR16"/>
    <mergeCell ref="DM16:DS16"/>
    <mergeCell ref="DT16:DZ16"/>
    <mergeCell ref="AN15:BO15"/>
    <mergeCell ref="BP15:CX15"/>
    <mergeCell ref="CY15:DZ15"/>
    <mergeCell ref="EA15:FI15"/>
    <mergeCell ref="BW16:CC16"/>
    <mergeCell ref="CD16:CJ16"/>
    <mergeCell ref="CK16:CQ16"/>
    <mergeCell ref="CR16:CX16"/>
    <mergeCell ref="CY16:DE16"/>
    <mergeCell ref="DF16:DL16"/>
    <mergeCell ref="EA16:EG16"/>
    <mergeCell ref="EH16:EN16"/>
    <mergeCell ref="EO16:EU16"/>
    <mergeCell ref="EV16:FB16"/>
    <mergeCell ref="D4:BH4"/>
    <mergeCell ref="DT4:GL4"/>
    <mergeCell ref="GS4:II4"/>
    <mergeCell ref="D6:BH6"/>
    <mergeCell ref="DT6:FJ6"/>
    <mergeCell ref="FK6:GZ6"/>
    <mergeCell ref="A14:B18"/>
    <mergeCell ref="C14:C18"/>
    <mergeCell ref="D14:D17"/>
    <mergeCell ref="E14:E17"/>
    <mergeCell ref="F14:F17"/>
    <mergeCell ref="G14:G17"/>
    <mergeCell ref="D9:AT9"/>
    <mergeCell ref="DT9:FX9"/>
    <mergeCell ref="GE9:IP9"/>
    <mergeCell ref="D11:AT11"/>
    <mergeCell ref="DT11:FX11"/>
    <mergeCell ref="GE11:IP11"/>
    <mergeCell ref="H14:H17"/>
    <mergeCell ref="I14:I17"/>
    <mergeCell ref="J14:J17"/>
    <mergeCell ref="K14:K17"/>
    <mergeCell ref="L14:NK14"/>
    <mergeCell ref="L15:AM15"/>
    <mergeCell ref="A37:A38"/>
    <mergeCell ref="B37:B38"/>
    <mergeCell ref="C37:C38"/>
    <mergeCell ref="I27:I28"/>
    <mergeCell ref="J27:J28"/>
    <mergeCell ref="K27:K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G27:G28"/>
    <mergeCell ref="H27:H28"/>
    <mergeCell ref="I33:I34"/>
    <mergeCell ref="J33:J34"/>
    <mergeCell ref="K33:K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G33:G34"/>
    <mergeCell ref="H33:H34"/>
    <mergeCell ref="K39:K40"/>
    <mergeCell ref="F39:F40"/>
    <mergeCell ref="D37:D38"/>
    <mergeCell ref="E37:E38"/>
    <mergeCell ref="F37:F38"/>
    <mergeCell ref="G39:G40"/>
    <mergeCell ref="H39:H40"/>
    <mergeCell ref="I39:I40"/>
    <mergeCell ref="J39:J40"/>
    <mergeCell ref="G37:G38"/>
    <mergeCell ref="H37:H38"/>
    <mergeCell ref="I37:I38"/>
    <mergeCell ref="J37:J38"/>
    <mergeCell ref="K37:K38"/>
    <mergeCell ref="B49:B50"/>
    <mergeCell ref="H49:H50"/>
    <mergeCell ref="I49:I50"/>
    <mergeCell ref="D43:D44"/>
    <mergeCell ref="J53:J54"/>
    <mergeCell ref="K53:K54"/>
    <mergeCell ref="J55:J56"/>
    <mergeCell ref="K55:K56"/>
    <mergeCell ref="G53:G54"/>
    <mergeCell ref="H53:H54"/>
    <mergeCell ref="I53:I54"/>
    <mergeCell ref="J49:J50"/>
    <mergeCell ref="K49:K50"/>
    <mergeCell ref="G47:G48"/>
    <mergeCell ref="H47:H48"/>
    <mergeCell ref="I47:I48"/>
    <mergeCell ref="J47:J48"/>
    <mergeCell ref="K47:K48"/>
    <mergeCell ref="G55:G56"/>
    <mergeCell ref="H55:H56"/>
    <mergeCell ref="I55:I56"/>
    <mergeCell ref="G49:G50"/>
    <mergeCell ref="F53:F54"/>
    <mergeCell ref="F43:F44"/>
    <mergeCell ref="A45:A46"/>
    <mergeCell ref="B45:B46"/>
    <mergeCell ref="C45:C46"/>
    <mergeCell ref="D45:D46"/>
    <mergeCell ref="E45:E46"/>
    <mergeCell ref="A43:A44"/>
    <mergeCell ref="B43:B44"/>
    <mergeCell ref="C43:C44"/>
    <mergeCell ref="A53:A54"/>
    <mergeCell ref="B53:B54"/>
    <mergeCell ref="C53:C54"/>
    <mergeCell ref="D53:D54"/>
    <mergeCell ref="E53:E54"/>
    <mergeCell ref="A51:A52"/>
    <mergeCell ref="B51:B52"/>
    <mergeCell ref="C51:C52"/>
    <mergeCell ref="D51:D52"/>
    <mergeCell ref="E51:E52"/>
    <mergeCell ref="E43:E44"/>
    <mergeCell ref="A49:A50"/>
    <mergeCell ref="C49:C50"/>
    <mergeCell ref="E49:E50"/>
    <mergeCell ref="A47:A48"/>
    <mergeCell ref="B47:B48"/>
    <mergeCell ref="A55:A56"/>
    <mergeCell ref="B55:B56"/>
    <mergeCell ref="C55:C56"/>
    <mergeCell ref="D55:D56"/>
    <mergeCell ref="E55:E56"/>
    <mergeCell ref="F55:F56"/>
    <mergeCell ref="A57:A58"/>
    <mergeCell ref="B57:B58"/>
    <mergeCell ref="C57:C58"/>
    <mergeCell ref="D57:D58"/>
    <mergeCell ref="E57:E58"/>
    <mergeCell ref="F57:F58"/>
    <mergeCell ref="B59:B60"/>
    <mergeCell ref="C59:C60"/>
    <mergeCell ref="A59:A60"/>
    <mergeCell ref="A63:A64"/>
    <mergeCell ref="B63:B64"/>
    <mergeCell ref="C63:C64"/>
    <mergeCell ref="D63:D64"/>
    <mergeCell ref="E63:E64"/>
    <mergeCell ref="F63:F64"/>
    <mergeCell ref="A61:A62"/>
    <mergeCell ref="B61:B62"/>
    <mergeCell ref="C61:C62"/>
    <mergeCell ref="D61:D62"/>
    <mergeCell ref="E61:E62"/>
    <mergeCell ref="F61:F62"/>
    <mergeCell ref="D59:D6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B932-1CBD-1C4D-BF17-1854F90B18F8}">
  <dimension ref="A3:NK84"/>
  <sheetViews>
    <sheetView topLeftCell="C10" zoomScale="130" zoomScaleNormal="130" workbookViewId="0">
      <selection activeCell="F57" sqref="F57:F58"/>
    </sheetView>
  </sheetViews>
  <sheetFormatPr baseColWidth="10" defaultColWidth="3.33203125" defaultRowHeight="15" outlineLevelRow="1" outlineLevelCol="1" x14ac:dyDescent="0.2"/>
  <cols>
    <col min="1" max="1" width="3.33203125" style="21"/>
    <col min="2" max="2" width="4.6640625" customWidth="1"/>
    <col min="3" max="3" width="41.83203125" customWidth="1"/>
    <col min="4" max="4" width="4.83203125" bestFit="1" customWidth="1"/>
    <col min="5" max="5" width="5.33203125" customWidth="1"/>
    <col min="6" max="6" width="4.83203125" bestFit="1" customWidth="1"/>
    <col min="13" max="18" width="3.33203125" hidden="1" customWidth="1" outlineLevel="1"/>
    <col min="19" max="19" width="3.33203125" collapsed="1"/>
    <col min="20" max="25" width="3.33203125" hidden="1" customWidth="1" outlineLevel="1"/>
    <col min="26" max="26" width="3.33203125" collapsed="1"/>
    <col min="27" max="32" width="3.33203125" hidden="1" customWidth="1" outlineLevel="1"/>
    <col min="33" max="33" width="3.33203125" collapsed="1"/>
    <col min="34" max="39" width="3.33203125" hidden="1" customWidth="1" outlineLevel="1"/>
    <col min="40" max="40" width="3.33203125" collapsed="1"/>
    <col min="41" max="46" width="3.33203125" hidden="1" customWidth="1" outlineLevel="1"/>
    <col min="47" max="47" width="3.33203125" collapsed="1"/>
    <col min="48" max="53" width="3.33203125" hidden="1" customWidth="1" outlineLevel="1"/>
    <col min="54" max="54" width="3.33203125" collapsed="1"/>
    <col min="55" max="60" width="3.33203125" hidden="1" customWidth="1" outlineLevel="1"/>
    <col min="61" max="61" width="3.33203125" collapsed="1"/>
    <col min="62" max="67" width="3.33203125" hidden="1" customWidth="1" outlineLevel="1"/>
    <col min="68" max="68" width="3.33203125" collapsed="1"/>
    <col min="69" max="74" width="3.33203125" hidden="1" customWidth="1" outlineLevel="1"/>
    <col min="75" max="75" width="2" bestFit="1" customWidth="1" collapsed="1"/>
    <col min="76" max="81" width="3.33203125" customWidth="1" outlineLevel="1"/>
    <col min="83" max="88" width="3.33203125" customWidth="1" outlineLevel="1"/>
    <col min="90" max="95" width="3.33203125" customWidth="1" outlineLevel="1"/>
    <col min="97" max="102" width="3.33203125" hidden="1" customWidth="1" outlineLevel="1"/>
    <col min="103" max="103" width="3.33203125" collapsed="1"/>
    <col min="104" max="109" width="3.33203125" hidden="1" customWidth="1" outlineLevel="1"/>
    <col min="110" max="110" width="3.33203125" collapsed="1"/>
    <col min="111" max="116" width="3.33203125" hidden="1" customWidth="1" outlineLevel="1"/>
    <col min="117" max="117" width="3.33203125" collapsed="1"/>
    <col min="118" max="123" width="3.33203125" hidden="1" customWidth="1" outlineLevel="1"/>
    <col min="124" max="124" width="3.33203125" collapsed="1"/>
    <col min="125" max="130" width="3.33203125" hidden="1" customWidth="1" outlineLevel="1"/>
    <col min="131" max="131" width="3.33203125" collapsed="1"/>
    <col min="132" max="137" width="3.33203125" hidden="1" customWidth="1" outlineLevel="1"/>
    <col min="138" max="138" width="3.33203125" collapsed="1"/>
    <col min="139" max="144" width="3.33203125" hidden="1" customWidth="1" outlineLevel="1"/>
    <col min="145" max="145" width="3.33203125" collapsed="1"/>
    <col min="146" max="151" width="3.33203125" hidden="1" customWidth="1" outlineLevel="1"/>
    <col min="152" max="152" width="3.33203125" collapsed="1"/>
    <col min="153" max="158" width="3.33203125" hidden="1" customWidth="1" outlineLevel="1"/>
    <col min="159" max="159" width="3.33203125" collapsed="1"/>
    <col min="160" max="165" width="3.33203125" hidden="1" customWidth="1" outlineLevel="1"/>
    <col min="166" max="166" width="3.33203125" collapsed="1"/>
    <col min="167" max="172" width="3.33203125" hidden="1" customWidth="1" outlineLevel="1"/>
    <col min="173" max="173" width="3.33203125" collapsed="1"/>
    <col min="174" max="179" width="3.33203125" hidden="1" customWidth="1" outlineLevel="1"/>
    <col min="180" max="180" width="3.33203125" collapsed="1"/>
    <col min="181" max="186" width="3.33203125" hidden="1" customWidth="1" outlineLevel="1"/>
    <col min="187" max="187" width="3.33203125" collapsed="1"/>
    <col min="188" max="193" width="3.33203125" hidden="1" customWidth="1" outlineLevel="1"/>
    <col min="194" max="194" width="3.33203125" collapsed="1"/>
    <col min="195" max="200" width="3.33203125" hidden="1" customWidth="1" outlineLevel="1"/>
    <col min="201" max="201" width="3.33203125" collapsed="1"/>
    <col min="202" max="207" width="3.33203125" hidden="1" customWidth="1" outlineLevel="1"/>
    <col min="208" max="208" width="3.33203125" collapsed="1"/>
    <col min="209" max="214" width="3.33203125" hidden="1" customWidth="1" outlineLevel="1"/>
    <col min="215" max="215" width="3.33203125" collapsed="1"/>
    <col min="216" max="221" width="3.33203125" hidden="1" customWidth="1" outlineLevel="1"/>
    <col min="222" max="222" width="3.33203125" collapsed="1"/>
    <col min="223" max="228" width="3.33203125" hidden="1" customWidth="1" outlineLevel="1"/>
    <col min="229" max="229" width="3.33203125" collapsed="1"/>
    <col min="230" max="235" width="3.33203125" hidden="1" customWidth="1" outlineLevel="1"/>
    <col min="236" max="236" width="3.33203125" collapsed="1"/>
    <col min="237" max="242" width="3.33203125" hidden="1" customWidth="1" outlineLevel="1"/>
    <col min="243" max="243" width="3.33203125" collapsed="1"/>
    <col min="244" max="249" width="3.33203125" hidden="1" customWidth="1" outlineLevel="1"/>
    <col min="250" max="250" width="3.33203125" collapsed="1"/>
    <col min="251" max="256" width="3.33203125" hidden="1" customWidth="1" outlineLevel="1"/>
    <col min="257" max="257" width="3.33203125" collapsed="1"/>
    <col min="258" max="263" width="3.33203125" hidden="1" customWidth="1" outlineLevel="1"/>
    <col min="264" max="264" width="3.33203125" collapsed="1"/>
    <col min="265" max="270" width="3.33203125" hidden="1" customWidth="1" outlineLevel="1"/>
    <col min="271" max="271" width="3.33203125" collapsed="1"/>
    <col min="272" max="277" width="3.33203125" hidden="1" customWidth="1" outlineLevel="1"/>
    <col min="278" max="278" width="3.33203125" collapsed="1"/>
    <col min="279" max="284" width="3.33203125" hidden="1" customWidth="1" outlineLevel="1"/>
    <col min="285" max="285" width="3.33203125" collapsed="1"/>
    <col min="286" max="291" width="3.33203125" hidden="1" customWidth="1" outlineLevel="1"/>
    <col min="292" max="292" width="3.33203125" collapsed="1"/>
    <col min="293" max="298" width="3.33203125" hidden="1" customWidth="1" outlineLevel="1"/>
    <col min="299" max="299" width="3.33203125" collapsed="1"/>
    <col min="300" max="305" width="3.33203125" hidden="1" customWidth="1" outlineLevel="1"/>
    <col min="306" max="306" width="3.33203125" collapsed="1"/>
    <col min="307" max="312" width="3.33203125" hidden="1" customWidth="1" outlineLevel="1"/>
    <col min="313" max="313" width="3.33203125" collapsed="1"/>
    <col min="314" max="319" width="3.33203125" hidden="1" customWidth="1" outlineLevel="1"/>
    <col min="320" max="320" width="3.33203125" collapsed="1"/>
    <col min="321" max="326" width="3.33203125" hidden="1" customWidth="1" outlineLevel="1"/>
    <col min="327" max="327" width="3.33203125" collapsed="1"/>
    <col min="328" max="333" width="3.33203125" hidden="1" customWidth="1" outlineLevel="1"/>
    <col min="334" max="334" width="3.33203125" collapsed="1"/>
    <col min="335" max="340" width="3.33203125" hidden="1" customWidth="1" outlineLevel="1"/>
    <col min="341" max="341" width="3.33203125" collapsed="1"/>
    <col min="342" max="347" width="3.33203125" hidden="1" customWidth="1" outlineLevel="1"/>
    <col min="348" max="348" width="3.33203125" collapsed="1"/>
    <col min="349" max="354" width="3.33203125" hidden="1" customWidth="1" outlineLevel="1"/>
    <col min="355" max="355" width="3.33203125" collapsed="1"/>
    <col min="356" max="361" width="3.33203125" hidden="1" customWidth="1" outlineLevel="1"/>
    <col min="362" max="362" width="3.33203125" collapsed="1"/>
    <col min="363" max="368" width="3.33203125" hidden="1" customWidth="1" outlineLevel="1"/>
    <col min="369" max="369" width="3.33203125" collapsed="1"/>
    <col min="370" max="374" width="3.33203125" hidden="1" customWidth="1" outlineLevel="1"/>
    <col min="375" max="375" width="3.33203125" collapsed="1"/>
  </cols>
  <sheetData>
    <row r="3" spans="1:375" ht="20" thickBot="1" x14ac:dyDescent="0.3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</row>
    <row r="4" spans="1:375" ht="20" thickBot="1" x14ac:dyDescent="0.3">
      <c r="A4" s="1"/>
      <c r="B4" s="2"/>
      <c r="C4" s="5" t="s">
        <v>0</v>
      </c>
      <c r="D4" s="214" t="s">
        <v>79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7"/>
      <c r="DH4" s="7"/>
      <c r="DI4" s="7"/>
      <c r="DJ4" s="7"/>
      <c r="DK4" s="7"/>
      <c r="DL4" s="7"/>
      <c r="DM4" s="8"/>
      <c r="DN4" s="8"/>
      <c r="DO4" s="8"/>
      <c r="DP4" s="8"/>
      <c r="DQ4" s="8"/>
      <c r="DR4" s="8"/>
      <c r="DS4" s="8"/>
      <c r="DT4" s="215" t="s">
        <v>1</v>
      </c>
      <c r="DU4" s="216"/>
      <c r="DV4" s="216"/>
      <c r="DW4" s="216"/>
      <c r="DX4" s="216"/>
      <c r="DY4" s="216"/>
      <c r="DZ4" s="216"/>
      <c r="EA4" s="216"/>
      <c r="EB4" s="216"/>
      <c r="EC4" s="216"/>
      <c r="ED4" s="216"/>
      <c r="EE4" s="216"/>
      <c r="EF4" s="216"/>
      <c r="EG4" s="216"/>
      <c r="EH4" s="216"/>
      <c r="EI4" s="216"/>
      <c r="EJ4" s="216"/>
      <c r="EK4" s="216"/>
      <c r="EL4" s="216"/>
      <c r="EM4" s="216"/>
      <c r="EN4" s="216"/>
      <c r="EO4" s="216"/>
      <c r="EP4" s="216"/>
      <c r="EQ4" s="216"/>
      <c r="ER4" s="216"/>
      <c r="ES4" s="216"/>
      <c r="ET4" s="216"/>
      <c r="EU4" s="216"/>
      <c r="EV4" s="216"/>
      <c r="EW4" s="216"/>
      <c r="EX4" s="216"/>
      <c r="EY4" s="216"/>
      <c r="EZ4" s="216"/>
      <c r="FA4" s="216"/>
      <c r="FB4" s="216"/>
      <c r="FC4" s="216"/>
      <c r="FD4" s="216"/>
      <c r="FE4" s="216"/>
      <c r="FF4" s="216"/>
      <c r="FG4" s="216"/>
      <c r="FH4" s="216"/>
      <c r="FI4" s="216"/>
      <c r="FJ4" s="216"/>
      <c r="FK4" s="216"/>
      <c r="FL4" s="216"/>
      <c r="FM4" s="216"/>
      <c r="FN4" s="216"/>
      <c r="FO4" s="216"/>
      <c r="FP4" s="216"/>
      <c r="FQ4" s="216"/>
      <c r="FR4" s="216"/>
      <c r="FS4" s="216"/>
      <c r="FT4" s="216"/>
      <c r="FU4" s="216"/>
      <c r="FV4" s="216"/>
      <c r="FW4" s="216"/>
      <c r="FX4" s="216"/>
      <c r="FY4" s="216"/>
      <c r="FZ4" s="216"/>
      <c r="GA4" s="216"/>
      <c r="GB4" s="216"/>
      <c r="GC4" s="216"/>
      <c r="GD4" s="216"/>
      <c r="GE4" s="216"/>
      <c r="GF4" s="216"/>
      <c r="GG4" s="216"/>
      <c r="GH4" s="216"/>
      <c r="GI4" s="216"/>
      <c r="GJ4" s="216"/>
      <c r="GK4" s="216"/>
      <c r="GL4" s="217"/>
      <c r="GM4" s="9"/>
      <c r="GN4" s="9"/>
      <c r="GO4" s="9"/>
      <c r="GP4" s="9"/>
      <c r="GQ4" s="9"/>
      <c r="GR4" s="9"/>
      <c r="GS4" s="218"/>
      <c r="GT4" s="218"/>
      <c r="GU4" s="218"/>
      <c r="GV4" s="218"/>
      <c r="GW4" s="218"/>
      <c r="GX4" s="218"/>
      <c r="GY4" s="218"/>
      <c r="GZ4" s="218"/>
      <c r="HA4" s="218"/>
      <c r="HB4" s="218"/>
      <c r="HC4" s="218"/>
      <c r="HD4" s="218"/>
      <c r="HE4" s="218"/>
      <c r="HF4" s="218"/>
      <c r="HG4" s="218"/>
      <c r="HH4" s="218"/>
      <c r="HI4" s="218"/>
      <c r="HJ4" s="218"/>
      <c r="HK4" s="218"/>
      <c r="HL4" s="218"/>
      <c r="HM4" s="218"/>
      <c r="HN4" s="218"/>
      <c r="HO4" s="218"/>
      <c r="HP4" s="218"/>
      <c r="HQ4" s="218"/>
      <c r="HR4" s="218"/>
      <c r="HS4" s="218"/>
      <c r="HT4" s="218"/>
      <c r="HU4" s="218"/>
      <c r="HV4" s="218"/>
      <c r="HW4" s="218"/>
      <c r="HX4" s="218"/>
      <c r="HY4" s="218"/>
      <c r="HZ4" s="218"/>
      <c r="IA4" s="218"/>
      <c r="IB4" s="218"/>
      <c r="IC4" s="218"/>
      <c r="ID4" s="218"/>
      <c r="IE4" s="218"/>
      <c r="IF4" s="218"/>
      <c r="IG4" s="218"/>
      <c r="IH4" s="218"/>
      <c r="II4" s="218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</row>
    <row r="5" spans="1:375" ht="20" thickBot="1" x14ac:dyDescent="0.3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10"/>
      <c r="HH5" s="10"/>
      <c r="HI5" s="10"/>
      <c r="HJ5" s="10"/>
      <c r="HK5" s="10"/>
      <c r="HL5" s="10"/>
      <c r="HM5" s="10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</row>
    <row r="6" spans="1:375" ht="20" thickBot="1" x14ac:dyDescent="0.3">
      <c r="A6" s="1"/>
      <c r="B6" s="2"/>
      <c r="C6" s="5" t="s">
        <v>2</v>
      </c>
      <c r="D6" s="219" t="s">
        <v>57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12"/>
      <c r="BJ6" s="12"/>
      <c r="BK6" s="12"/>
      <c r="BL6" s="12"/>
      <c r="BM6" s="12"/>
      <c r="BN6" s="12"/>
      <c r="BO6" s="12"/>
      <c r="BP6" s="12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12"/>
      <c r="CK6" s="12"/>
      <c r="CL6" s="12"/>
      <c r="CM6" s="12"/>
      <c r="CN6" s="12"/>
      <c r="CO6" s="12"/>
      <c r="CP6" s="12"/>
      <c r="CQ6" s="12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215" t="s">
        <v>3</v>
      </c>
      <c r="DU6" s="216"/>
      <c r="DV6" s="216"/>
      <c r="DW6" s="216"/>
      <c r="DX6" s="216"/>
      <c r="DY6" s="216"/>
      <c r="DZ6" s="216"/>
      <c r="EA6" s="216"/>
      <c r="EB6" s="216"/>
      <c r="EC6" s="216"/>
      <c r="ED6" s="216"/>
      <c r="EE6" s="216"/>
      <c r="EF6" s="216"/>
      <c r="EG6" s="216"/>
      <c r="EH6" s="216"/>
      <c r="EI6" s="216"/>
      <c r="EJ6" s="216"/>
      <c r="EK6" s="216"/>
      <c r="EL6" s="216"/>
      <c r="EM6" s="216"/>
      <c r="EN6" s="216"/>
      <c r="EO6" s="216"/>
      <c r="EP6" s="216"/>
      <c r="EQ6" s="216"/>
      <c r="ER6" s="216"/>
      <c r="ES6" s="216"/>
      <c r="ET6" s="216"/>
      <c r="EU6" s="216"/>
      <c r="EV6" s="216"/>
      <c r="EW6" s="216"/>
      <c r="EX6" s="216"/>
      <c r="EY6" s="216"/>
      <c r="EZ6" s="216"/>
      <c r="FA6" s="216"/>
      <c r="FB6" s="216"/>
      <c r="FC6" s="216"/>
      <c r="FD6" s="216"/>
      <c r="FE6" s="216"/>
      <c r="FF6" s="216"/>
      <c r="FG6" s="216"/>
      <c r="FH6" s="216"/>
      <c r="FI6" s="216"/>
      <c r="FJ6" s="217"/>
      <c r="FK6" s="220" t="s">
        <v>59</v>
      </c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</row>
    <row r="7" spans="1:375" ht="9.75" customHeight="1" x14ac:dyDescent="0.25">
      <c r="A7" s="1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10"/>
      <c r="HH7" s="10"/>
      <c r="HI7" s="10"/>
      <c r="HJ7" s="10"/>
      <c r="HK7" s="10"/>
      <c r="HL7" s="10"/>
      <c r="HM7" s="10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14"/>
    </row>
    <row r="8" spans="1:375" ht="9.75" customHeight="1" thickBot="1" x14ac:dyDescent="0.3">
      <c r="A8" s="1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10"/>
      <c r="HH8" s="10"/>
      <c r="HI8" s="10"/>
      <c r="HJ8" s="10"/>
      <c r="HK8" s="10"/>
      <c r="HL8" s="10"/>
      <c r="HM8" s="10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</row>
    <row r="9" spans="1:375" ht="20" thickBot="1" x14ac:dyDescent="0.3">
      <c r="A9" s="1"/>
      <c r="B9" s="2"/>
      <c r="C9" s="5" t="s">
        <v>4</v>
      </c>
      <c r="D9" s="219" t="s">
        <v>67</v>
      </c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15"/>
      <c r="AV9" s="15"/>
      <c r="AW9" s="15"/>
      <c r="AX9" s="15"/>
      <c r="AY9" s="15"/>
      <c r="AZ9" s="15"/>
      <c r="BA9" s="15"/>
      <c r="BB9" s="12"/>
      <c r="BC9" s="12"/>
      <c r="BD9" s="12"/>
      <c r="BE9" s="12"/>
      <c r="BF9" s="12"/>
      <c r="BG9" s="12"/>
      <c r="BH9" s="12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215" t="s">
        <v>5</v>
      </c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6"/>
      <c r="EY9" s="216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  <c r="FM9" s="216"/>
      <c r="FN9" s="216"/>
      <c r="FO9" s="216"/>
      <c r="FP9" s="216"/>
      <c r="FQ9" s="216"/>
      <c r="FR9" s="216"/>
      <c r="FS9" s="216"/>
      <c r="FT9" s="216"/>
      <c r="FU9" s="216"/>
      <c r="FV9" s="216"/>
      <c r="FW9" s="216"/>
      <c r="FX9" s="217"/>
      <c r="FY9" s="16" t="s">
        <v>6</v>
      </c>
      <c r="FZ9" s="16"/>
      <c r="GA9" s="16"/>
      <c r="GB9" s="16"/>
      <c r="GC9" s="16"/>
      <c r="GD9" s="16"/>
      <c r="GE9" s="226">
        <v>44622</v>
      </c>
      <c r="GF9" s="219"/>
      <c r="GG9" s="219"/>
      <c r="GH9" s="219"/>
      <c r="GI9" s="219"/>
      <c r="GJ9" s="219"/>
      <c r="GK9" s="219"/>
      <c r="GL9" s="219"/>
      <c r="GM9" s="219"/>
      <c r="GN9" s="219"/>
      <c r="GO9" s="219"/>
      <c r="GP9" s="219"/>
      <c r="GQ9" s="219"/>
      <c r="GR9" s="219"/>
      <c r="GS9" s="219"/>
      <c r="GT9" s="219"/>
      <c r="GU9" s="219"/>
      <c r="GV9" s="219"/>
      <c r="GW9" s="219"/>
      <c r="GX9" s="219"/>
      <c r="GY9" s="219"/>
      <c r="GZ9" s="219"/>
      <c r="HA9" s="219"/>
      <c r="HB9" s="219"/>
      <c r="HC9" s="219"/>
      <c r="HD9" s="219"/>
      <c r="HE9" s="219"/>
      <c r="HF9" s="219"/>
      <c r="HG9" s="219"/>
      <c r="HH9" s="219"/>
      <c r="HI9" s="219"/>
      <c r="HJ9" s="219"/>
      <c r="HK9" s="219"/>
      <c r="HL9" s="219"/>
      <c r="HM9" s="219"/>
      <c r="HN9" s="219"/>
      <c r="HO9" s="219"/>
      <c r="HP9" s="219"/>
      <c r="HQ9" s="219"/>
      <c r="HR9" s="219"/>
      <c r="HS9" s="219"/>
      <c r="HT9" s="219"/>
      <c r="HU9" s="219"/>
      <c r="HV9" s="219"/>
      <c r="HW9" s="219"/>
      <c r="HX9" s="219"/>
      <c r="HY9" s="219"/>
      <c r="HZ9" s="219"/>
      <c r="IA9" s="219"/>
      <c r="IB9" s="219"/>
      <c r="IC9" s="219"/>
      <c r="ID9" s="219"/>
      <c r="IE9" s="219"/>
      <c r="IF9" s="219"/>
      <c r="IG9" s="219"/>
      <c r="IH9" s="219"/>
      <c r="II9" s="219"/>
      <c r="IJ9" s="219"/>
      <c r="IK9" s="219"/>
      <c r="IL9" s="219"/>
      <c r="IM9" s="219"/>
      <c r="IN9" s="219"/>
      <c r="IO9" s="219"/>
      <c r="IP9" s="219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</row>
    <row r="10" spans="1:375" ht="18.75" customHeight="1" thickBot="1" x14ac:dyDescent="0.3">
      <c r="A10" s="17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14"/>
    </row>
    <row r="11" spans="1:375" ht="20" thickBot="1" x14ac:dyDescent="0.3">
      <c r="A11" s="17"/>
      <c r="B11" s="2"/>
      <c r="C11" s="18" t="s">
        <v>7</v>
      </c>
      <c r="D11" s="219" t="s">
        <v>66</v>
      </c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215" t="s">
        <v>8</v>
      </c>
      <c r="DU11" s="216"/>
      <c r="DV11" s="216"/>
      <c r="DW11" s="216"/>
      <c r="DX11" s="216"/>
      <c r="DY11" s="216"/>
      <c r="DZ11" s="216"/>
      <c r="EA11" s="216"/>
      <c r="EB11" s="216"/>
      <c r="EC11" s="216"/>
      <c r="ED11" s="216"/>
      <c r="EE11" s="216"/>
      <c r="EF11" s="216"/>
      <c r="EG11" s="216"/>
      <c r="EH11" s="216"/>
      <c r="EI11" s="216"/>
      <c r="EJ11" s="216"/>
      <c r="EK11" s="216"/>
      <c r="EL11" s="216"/>
      <c r="EM11" s="216"/>
      <c r="EN11" s="216"/>
      <c r="EO11" s="216"/>
      <c r="EP11" s="216"/>
      <c r="EQ11" s="216"/>
      <c r="ER11" s="216"/>
      <c r="ES11" s="216"/>
      <c r="ET11" s="216"/>
      <c r="EU11" s="216"/>
      <c r="EV11" s="216"/>
      <c r="EW11" s="216"/>
      <c r="EX11" s="216"/>
      <c r="EY11" s="216"/>
      <c r="EZ11" s="216"/>
      <c r="FA11" s="216"/>
      <c r="FB11" s="216"/>
      <c r="FC11" s="216"/>
      <c r="FD11" s="216"/>
      <c r="FE11" s="216"/>
      <c r="FF11" s="216"/>
      <c r="FG11" s="216"/>
      <c r="FH11" s="216"/>
      <c r="FI11" s="216"/>
      <c r="FJ11" s="216"/>
      <c r="FK11" s="216"/>
      <c r="FL11" s="216"/>
      <c r="FM11" s="216"/>
      <c r="FN11" s="216"/>
      <c r="FO11" s="216"/>
      <c r="FP11" s="216"/>
      <c r="FQ11" s="216"/>
      <c r="FR11" s="216"/>
      <c r="FS11" s="216"/>
      <c r="FT11" s="216"/>
      <c r="FU11" s="216"/>
      <c r="FV11" s="216"/>
      <c r="FW11" s="216"/>
      <c r="FX11" s="217"/>
      <c r="FY11" s="16" t="s">
        <v>9</v>
      </c>
      <c r="FZ11" s="16"/>
      <c r="GA11" s="16"/>
      <c r="GB11" s="16"/>
      <c r="GC11" s="16"/>
      <c r="GD11" s="16"/>
      <c r="GE11" s="226">
        <v>44638</v>
      </c>
      <c r="GF11" s="219"/>
      <c r="GG11" s="219"/>
      <c r="GH11" s="219"/>
      <c r="GI11" s="219"/>
      <c r="GJ11" s="219"/>
      <c r="GK11" s="219"/>
      <c r="GL11" s="219"/>
      <c r="GM11" s="219"/>
      <c r="GN11" s="219"/>
      <c r="GO11" s="219"/>
      <c r="GP11" s="219"/>
      <c r="GQ11" s="219"/>
      <c r="GR11" s="219"/>
      <c r="GS11" s="219"/>
      <c r="GT11" s="219"/>
      <c r="GU11" s="219"/>
      <c r="GV11" s="219"/>
      <c r="GW11" s="219"/>
      <c r="GX11" s="219"/>
      <c r="GY11" s="219"/>
      <c r="GZ11" s="219"/>
      <c r="HA11" s="219"/>
      <c r="HB11" s="219"/>
      <c r="HC11" s="219"/>
      <c r="HD11" s="219"/>
      <c r="HE11" s="219"/>
      <c r="HF11" s="219"/>
      <c r="HG11" s="219"/>
      <c r="HH11" s="219"/>
      <c r="HI11" s="219"/>
      <c r="HJ11" s="219"/>
      <c r="HK11" s="219"/>
      <c r="HL11" s="219"/>
      <c r="HM11" s="219"/>
      <c r="HN11" s="219"/>
      <c r="HO11" s="219"/>
      <c r="HP11" s="219"/>
      <c r="HQ11" s="219"/>
      <c r="HR11" s="219"/>
      <c r="HS11" s="219"/>
      <c r="HT11" s="219"/>
      <c r="HU11" s="219"/>
      <c r="HV11" s="219"/>
      <c r="HW11" s="219"/>
      <c r="HX11" s="219"/>
      <c r="HY11" s="219"/>
      <c r="HZ11" s="219"/>
      <c r="IA11" s="219"/>
      <c r="IB11" s="219"/>
      <c r="IC11" s="219"/>
      <c r="ID11" s="219"/>
      <c r="IE11" s="219"/>
      <c r="IF11" s="219"/>
      <c r="IG11" s="219"/>
      <c r="IH11" s="219"/>
      <c r="II11" s="219"/>
      <c r="IJ11" s="219"/>
      <c r="IK11" s="219"/>
      <c r="IL11" s="219"/>
      <c r="IM11" s="219"/>
      <c r="IN11" s="219"/>
      <c r="IO11" s="219"/>
      <c r="IP11" s="219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14"/>
    </row>
    <row r="12" spans="1:375" x14ac:dyDescent="0.2">
      <c r="A12" s="17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14"/>
    </row>
    <row r="13" spans="1:375" x14ac:dyDescent="0.2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</row>
    <row r="14" spans="1:375" ht="24" customHeight="1" x14ac:dyDescent="0.2">
      <c r="A14" s="222" t="s">
        <v>10</v>
      </c>
      <c r="B14" s="222"/>
      <c r="C14" s="222" t="s">
        <v>11</v>
      </c>
      <c r="D14" s="223" t="s">
        <v>12</v>
      </c>
      <c r="E14" s="223" t="s">
        <v>13</v>
      </c>
      <c r="F14" s="223" t="s">
        <v>14</v>
      </c>
      <c r="G14" s="223" t="s">
        <v>60</v>
      </c>
      <c r="H14" s="223" t="s">
        <v>58</v>
      </c>
      <c r="I14" s="223" t="s">
        <v>66</v>
      </c>
      <c r="J14" s="223" t="s">
        <v>57</v>
      </c>
      <c r="K14" s="223" t="s">
        <v>61</v>
      </c>
      <c r="L14" s="227">
        <v>2022</v>
      </c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  <c r="BS14" s="227"/>
      <c r="BT14" s="227"/>
      <c r="BU14" s="227"/>
      <c r="BV14" s="227"/>
      <c r="BW14" s="227"/>
      <c r="BX14" s="227"/>
      <c r="BY14" s="227"/>
      <c r="BZ14" s="227"/>
      <c r="CA14" s="227"/>
      <c r="CB14" s="227"/>
      <c r="CC14" s="227"/>
      <c r="CD14" s="227"/>
      <c r="CE14" s="227"/>
      <c r="CF14" s="227"/>
      <c r="CG14" s="227"/>
      <c r="CH14" s="227"/>
      <c r="CI14" s="227"/>
      <c r="CJ14" s="227"/>
      <c r="CK14" s="227"/>
      <c r="CL14" s="227"/>
      <c r="CM14" s="227"/>
      <c r="CN14" s="227"/>
      <c r="CO14" s="227"/>
      <c r="CP14" s="227"/>
      <c r="CQ14" s="227"/>
      <c r="CR14" s="227"/>
      <c r="CS14" s="227"/>
      <c r="CT14" s="227"/>
      <c r="CU14" s="227"/>
      <c r="CV14" s="227"/>
      <c r="CW14" s="227"/>
      <c r="CX14" s="227"/>
      <c r="CY14" s="227"/>
      <c r="CZ14" s="227"/>
      <c r="DA14" s="227"/>
      <c r="DB14" s="227"/>
      <c r="DC14" s="227"/>
      <c r="DD14" s="227"/>
      <c r="DE14" s="227"/>
      <c r="DF14" s="227"/>
      <c r="DG14" s="227"/>
      <c r="DH14" s="227"/>
      <c r="DI14" s="227"/>
      <c r="DJ14" s="227"/>
      <c r="DK14" s="227"/>
      <c r="DL14" s="227"/>
      <c r="DM14" s="227"/>
      <c r="DN14" s="227"/>
      <c r="DO14" s="227"/>
      <c r="DP14" s="227"/>
      <c r="DQ14" s="227"/>
      <c r="DR14" s="227"/>
      <c r="DS14" s="227"/>
      <c r="DT14" s="227"/>
      <c r="DU14" s="227"/>
      <c r="DV14" s="227"/>
      <c r="DW14" s="227"/>
      <c r="DX14" s="227"/>
      <c r="DY14" s="227"/>
      <c r="DZ14" s="227"/>
      <c r="EA14" s="227"/>
      <c r="EB14" s="227"/>
      <c r="EC14" s="227"/>
      <c r="ED14" s="227"/>
      <c r="EE14" s="227"/>
      <c r="EF14" s="227"/>
      <c r="EG14" s="227"/>
      <c r="EH14" s="227"/>
      <c r="EI14" s="227"/>
      <c r="EJ14" s="227"/>
      <c r="EK14" s="227"/>
      <c r="EL14" s="227"/>
      <c r="EM14" s="227"/>
      <c r="EN14" s="227"/>
      <c r="EO14" s="227"/>
      <c r="EP14" s="227"/>
      <c r="EQ14" s="227"/>
      <c r="ER14" s="227"/>
      <c r="ES14" s="227"/>
      <c r="ET14" s="227"/>
      <c r="EU14" s="227"/>
      <c r="EV14" s="227"/>
      <c r="EW14" s="227"/>
      <c r="EX14" s="227"/>
      <c r="EY14" s="227"/>
      <c r="EZ14" s="227"/>
      <c r="FA14" s="227"/>
      <c r="FB14" s="227"/>
      <c r="FC14" s="227"/>
      <c r="FD14" s="227"/>
      <c r="FE14" s="227"/>
      <c r="FF14" s="227"/>
      <c r="FG14" s="227"/>
      <c r="FH14" s="227"/>
      <c r="FI14" s="227"/>
      <c r="FJ14" s="227"/>
      <c r="FK14" s="227"/>
      <c r="FL14" s="227"/>
      <c r="FM14" s="227"/>
      <c r="FN14" s="227"/>
      <c r="FO14" s="227"/>
      <c r="FP14" s="227"/>
      <c r="FQ14" s="227"/>
      <c r="FR14" s="227"/>
      <c r="FS14" s="227"/>
      <c r="FT14" s="227"/>
      <c r="FU14" s="227"/>
      <c r="FV14" s="227"/>
      <c r="FW14" s="227"/>
      <c r="FX14" s="227"/>
      <c r="FY14" s="227"/>
      <c r="FZ14" s="227"/>
      <c r="GA14" s="227"/>
      <c r="GB14" s="227"/>
      <c r="GC14" s="227"/>
      <c r="GD14" s="227"/>
      <c r="GE14" s="227"/>
      <c r="GF14" s="227"/>
      <c r="GG14" s="227"/>
      <c r="GH14" s="227"/>
      <c r="GI14" s="227"/>
      <c r="GJ14" s="227"/>
      <c r="GK14" s="227"/>
      <c r="GL14" s="227"/>
      <c r="GM14" s="227"/>
      <c r="GN14" s="227"/>
      <c r="GO14" s="227"/>
      <c r="GP14" s="227"/>
      <c r="GQ14" s="227"/>
      <c r="GR14" s="227"/>
      <c r="GS14" s="227"/>
      <c r="GT14" s="227"/>
      <c r="GU14" s="227"/>
      <c r="GV14" s="227"/>
      <c r="GW14" s="227"/>
      <c r="GX14" s="227"/>
      <c r="GY14" s="227"/>
      <c r="GZ14" s="227"/>
      <c r="HA14" s="227"/>
      <c r="HB14" s="227"/>
      <c r="HC14" s="227"/>
      <c r="HD14" s="227"/>
      <c r="HE14" s="227"/>
      <c r="HF14" s="227"/>
      <c r="HG14" s="227"/>
      <c r="HH14" s="227"/>
      <c r="HI14" s="227"/>
      <c r="HJ14" s="227"/>
      <c r="HK14" s="227"/>
      <c r="HL14" s="227"/>
      <c r="HM14" s="227"/>
      <c r="HN14" s="227"/>
      <c r="HO14" s="227"/>
      <c r="HP14" s="227"/>
      <c r="HQ14" s="227"/>
      <c r="HR14" s="227"/>
      <c r="HS14" s="227"/>
      <c r="HT14" s="227"/>
      <c r="HU14" s="227"/>
      <c r="HV14" s="227"/>
      <c r="HW14" s="227"/>
      <c r="HX14" s="227"/>
      <c r="HY14" s="227"/>
      <c r="HZ14" s="227"/>
      <c r="IA14" s="227"/>
      <c r="IB14" s="227"/>
      <c r="IC14" s="227"/>
      <c r="ID14" s="227"/>
      <c r="IE14" s="227"/>
      <c r="IF14" s="227"/>
      <c r="IG14" s="227"/>
      <c r="IH14" s="227"/>
      <c r="II14" s="227"/>
      <c r="IJ14" s="227"/>
      <c r="IK14" s="227"/>
      <c r="IL14" s="227"/>
      <c r="IM14" s="227"/>
      <c r="IN14" s="227"/>
      <c r="IO14" s="227"/>
      <c r="IP14" s="227"/>
      <c r="IQ14" s="227"/>
      <c r="IR14" s="227"/>
      <c r="IS14" s="227"/>
      <c r="IT14" s="227"/>
      <c r="IU14" s="227"/>
      <c r="IV14" s="227"/>
      <c r="IW14" s="227"/>
      <c r="IX14" s="227"/>
      <c r="IY14" s="227"/>
      <c r="IZ14" s="227"/>
      <c r="JA14" s="227"/>
      <c r="JB14" s="227"/>
      <c r="JC14" s="227"/>
      <c r="JD14" s="227"/>
      <c r="JE14" s="227"/>
      <c r="JF14" s="227"/>
      <c r="JG14" s="227"/>
      <c r="JH14" s="227"/>
      <c r="JI14" s="227"/>
      <c r="JJ14" s="227"/>
      <c r="JK14" s="227"/>
      <c r="JL14" s="227"/>
      <c r="JM14" s="227"/>
      <c r="JN14" s="227"/>
      <c r="JO14" s="227"/>
      <c r="JP14" s="227"/>
      <c r="JQ14" s="227"/>
      <c r="JR14" s="227"/>
      <c r="JS14" s="227"/>
      <c r="JT14" s="227"/>
      <c r="JU14" s="227"/>
      <c r="JV14" s="227"/>
      <c r="JW14" s="227"/>
      <c r="JX14" s="227"/>
      <c r="JY14" s="227"/>
      <c r="JZ14" s="227"/>
      <c r="KA14" s="227"/>
      <c r="KB14" s="227"/>
      <c r="KC14" s="227"/>
      <c r="KD14" s="227"/>
      <c r="KE14" s="227"/>
      <c r="KF14" s="227"/>
      <c r="KG14" s="227"/>
      <c r="KH14" s="227"/>
      <c r="KI14" s="227"/>
      <c r="KJ14" s="227"/>
      <c r="KK14" s="227"/>
      <c r="KL14" s="227"/>
      <c r="KM14" s="227"/>
      <c r="KN14" s="227"/>
      <c r="KO14" s="227"/>
      <c r="KP14" s="227"/>
      <c r="KQ14" s="227"/>
      <c r="KR14" s="227"/>
      <c r="KS14" s="227"/>
      <c r="KT14" s="227"/>
      <c r="KU14" s="227"/>
      <c r="KV14" s="227"/>
      <c r="KW14" s="227"/>
      <c r="KX14" s="227"/>
      <c r="KY14" s="227"/>
      <c r="KZ14" s="227"/>
      <c r="LA14" s="227"/>
      <c r="LB14" s="227"/>
      <c r="LC14" s="227"/>
      <c r="LD14" s="227"/>
      <c r="LE14" s="227"/>
      <c r="LF14" s="227"/>
      <c r="LG14" s="227"/>
      <c r="LH14" s="227"/>
      <c r="LI14" s="227"/>
      <c r="LJ14" s="227"/>
      <c r="LK14" s="227"/>
      <c r="LL14" s="227"/>
      <c r="LM14" s="227"/>
      <c r="LN14" s="227"/>
      <c r="LO14" s="227"/>
      <c r="LP14" s="227"/>
      <c r="LQ14" s="227"/>
      <c r="LR14" s="227"/>
      <c r="LS14" s="227"/>
      <c r="LT14" s="227"/>
      <c r="LU14" s="227"/>
      <c r="LV14" s="227"/>
      <c r="LW14" s="227"/>
      <c r="LX14" s="227"/>
      <c r="LY14" s="227"/>
      <c r="LZ14" s="227"/>
      <c r="MA14" s="227"/>
      <c r="MB14" s="227"/>
      <c r="MC14" s="227"/>
      <c r="MD14" s="227"/>
      <c r="ME14" s="227"/>
      <c r="MF14" s="227"/>
      <c r="MG14" s="227"/>
      <c r="MH14" s="227"/>
      <c r="MI14" s="227"/>
      <c r="MJ14" s="227"/>
      <c r="MK14" s="227"/>
      <c r="ML14" s="227"/>
      <c r="MM14" s="227"/>
      <c r="MN14" s="227"/>
      <c r="MO14" s="227"/>
      <c r="MP14" s="227"/>
      <c r="MQ14" s="227"/>
      <c r="MR14" s="227"/>
      <c r="MS14" s="227"/>
      <c r="MT14" s="227"/>
      <c r="MU14" s="227"/>
      <c r="MV14" s="227"/>
      <c r="MW14" s="227"/>
      <c r="MX14" s="227"/>
      <c r="MY14" s="227"/>
      <c r="MZ14" s="227"/>
      <c r="NA14" s="227"/>
      <c r="NB14" s="227"/>
      <c r="NC14" s="227"/>
      <c r="ND14" s="227"/>
      <c r="NE14" s="227"/>
      <c r="NF14" s="227"/>
      <c r="NG14" s="227"/>
      <c r="NH14" s="227"/>
      <c r="NI14" s="227"/>
      <c r="NJ14" s="227"/>
      <c r="NK14" s="227"/>
    </row>
    <row r="15" spans="1:375" ht="34.5" customHeight="1" x14ac:dyDescent="0.2">
      <c r="A15" s="222"/>
      <c r="B15" s="222"/>
      <c r="C15" s="222"/>
      <c r="D15" s="224"/>
      <c r="E15" s="224"/>
      <c r="F15" s="224"/>
      <c r="G15" s="224"/>
      <c r="H15" s="224"/>
      <c r="I15" s="224"/>
      <c r="J15" s="224"/>
      <c r="K15" s="224"/>
      <c r="L15" s="228" t="s">
        <v>15</v>
      </c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30" t="s">
        <v>16</v>
      </c>
      <c r="AO15" s="229"/>
      <c r="AP15" s="229"/>
      <c r="AQ15" s="229"/>
      <c r="AR15" s="229"/>
      <c r="AS15" s="229"/>
      <c r="AT15" s="229"/>
      <c r="AU15" s="229"/>
      <c r="AV15" s="229"/>
      <c r="AW15" s="229"/>
      <c r="AX15" s="229"/>
      <c r="AY15" s="229"/>
      <c r="AZ15" s="229"/>
      <c r="BA15" s="229"/>
      <c r="BB15" s="229"/>
      <c r="BC15" s="229"/>
      <c r="BD15" s="229"/>
      <c r="BE15" s="229"/>
      <c r="BF15" s="229"/>
      <c r="BG15" s="229"/>
      <c r="BH15" s="229"/>
      <c r="BI15" s="229"/>
      <c r="BJ15" s="229"/>
      <c r="BK15" s="229"/>
      <c r="BL15" s="229"/>
      <c r="BM15" s="229"/>
      <c r="BN15" s="229"/>
      <c r="BO15" s="231"/>
      <c r="BP15" s="230" t="s">
        <v>17</v>
      </c>
      <c r="BQ15" s="229"/>
      <c r="BR15" s="229"/>
      <c r="BS15" s="229"/>
      <c r="BT15" s="229"/>
      <c r="BU15" s="229"/>
      <c r="BV15" s="229"/>
      <c r="BW15" s="229"/>
      <c r="BX15" s="229"/>
      <c r="BY15" s="229"/>
      <c r="BZ15" s="229"/>
      <c r="CA15" s="229"/>
      <c r="CB15" s="229"/>
      <c r="CC15" s="229"/>
      <c r="CD15" s="229"/>
      <c r="CE15" s="229"/>
      <c r="CF15" s="229"/>
      <c r="CG15" s="229"/>
      <c r="CH15" s="229"/>
      <c r="CI15" s="229"/>
      <c r="CJ15" s="229"/>
      <c r="CK15" s="229"/>
      <c r="CL15" s="229"/>
      <c r="CM15" s="229"/>
      <c r="CN15" s="229"/>
      <c r="CO15" s="229"/>
      <c r="CP15" s="229"/>
      <c r="CQ15" s="229"/>
      <c r="CR15" s="229"/>
      <c r="CS15" s="229"/>
      <c r="CT15" s="229"/>
      <c r="CU15" s="229"/>
      <c r="CV15" s="229"/>
      <c r="CW15" s="229"/>
      <c r="CX15" s="231"/>
      <c r="CY15" s="230" t="s">
        <v>18</v>
      </c>
      <c r="CZ15" s="229"/>
      <c r="DA15" s="229"/>
      <c r="DB15" s="229"/>
      <c r="DC15" s="229"/>
      <c r="DD15" s="229"/>
      <c r="DE15" s="229"/>
      <c r="DF15" s="229"/>
      <c r="DG15" s="229"/>
      <c r="DH15" s="229"/>
      <c r="DI15" s="229"/>
      <c r="DJ15" s="229"/>
      <c r="DK15" s="229"/>
      <c r="DL15" s="229"/>
      <c r="DM15" s="229"/>
      <c r="DN15" s="229"/>
      <c r="DO15" s="229"/>
      <c r="DP15" s="229"/>
      <c r="DQ15" s="229"/>
      <c r="DR15" s="229"/>
      <c r="DS15" s="229"/>
      <c r="DT15" s="229"/>
      <c r="DU15" s="229"/>
      <c r="DV15" s="229"/>
      <c r="DW15" s="229"/>
      <c r="DX15" s="229"/>
      <c r="DY15" s="229"/>
      <c r="DZ15" s="231"/>
      <c r="EA15" s="230" t="s">
        <v>19</v>
      </c>
      <c r="EB15" s="229"/>
      <c r="EC15" s="229"/>
      <c r="ED15" s="229"/>
      <c r="EE15" s="229"/>
      <c r="EF15" s="229"/>
      <c r="EG15" s="229"/>
      <c r="EH15" s="229"/>
      <c r="EI15" s="229"/>
      <c r="EJ15" s="229"/>
      <c r="EK15" s="229"/>
      <c r="EL15" s="229"/>
      <c r="EM15" s="229"/>
      <c r="EN15" s="229"/>
      <c r="EO15" s="229"/>
      <c r="EP15" s="229"/>
      <c r="EQ15" s="229"/>
      <c r="ER15" s="229"/>
      <c r="ES15" s="229"/>
      <c r="ET15" s="229"/>
      <c r="EU15" s="229"/>
      <c r="EV15" s="229"/>
      <c r="EW15" s="229"/>
      <c r="EX15" s="229"/>
      <c r="EY15" s="229"/>
      <c r="EZ15" s="229"/>
      <c r="FA15" s="229"/>
      <c r="FB15" s="229"/>
      <c r="FC15" s="229"/>
      <c r="FD15" s="229"/>
      <c r="FE15" s="229"/>
      <c r="FF15" s="229"/>
      <c r="FG15" s="229"/>
      <c r="FH15" s="229"/>
      <c r="FI15" s="231"/>
      <c r="FJ15" s="233" t="s">
        <v>20</v>
      </c>
      <c r="FK15" s="227"/>
      <c r="FL15" s="227"/>
      <c r="FM15" s="227"/>
      <c r="FN15" s="227"/>
      <c r="FO15" s="227"/>
      <c r="FP15" s="227"/>
      <c r="FQ15" s="227"/>
      <c r="FR15" s="227"/>
      <c r="FS15" s="227"/>
      <c r="FT15" s="227"/>
      <c r="FU15" s="227"/>
      <c r="FV15" s="227"/>
      <c r="FW15" s="227"/>
      <c r="FX15" s="227"/>
      <c r="FY15" s="227"/>
      <c r="FZ15" s="227"/>
      <c r="GA15" s="227"/>
      <c r="GB15" s="227"/>
      <c r="GC15" s="227"/>
      <c r="GD15" s="227"/>
      <c r="GE15" s="227"/>
      <c r="GF15" s="227"/>
      <c r="GG15" s="227"/>
      <c r="GH15" s="227"/>
      <c r="GI15" s="227"/>
      <c r="GJ15" s="227"/>
      <c r="GK15" s="234"/>
      <c r="GL15" s="230" t="s">
        <v>21</v>
      </c>
      <c r="GM15" s="229"/>
      <c r="GN15" s="229"/>
      <c r="GO15" s="229"/>
      <c r="GP15" s="229"/>
      <c r="GQ15" s="229"/>
      <c r="GR15" s="229"/>
      <c r="GS15" s="229"/>
      <c r="GT15" s="229"/>
      <c r="GU15" s="229"/>
      <c r="GV15" s="229"/>
      <c r="GW15" s="229"/>
      <c r="GX15" s="229"/>
      <c r="GY15" s="229"/>
      <c r="GZ15" s="229"/>
      <c r="HA15" s="229"/>
      <c r="HB15" s="229"/>
      <c r="HC15" s="229"/>
      <c r="HD15" s="229"/>
      <c r="HE15" s="229"/>
      <c r="HF15" s="229"/>
      <c r="HG15" s="229"/>
      <c r="HH15" s="229"/>
      <c r="HI15" s="229"/>
      <c r="HJ15" s="229"/>
      <c r="HK15" s="229"/>
      <c r="HL15" s="229"/>
      <c r="HM15" s="231"/>
      <c r="HN15" s="230" t="s">
        <v>22</v>
      </c>
      <c r="HO15" s="229"/>
      <c r="HP15" s="229"/>
      <c r="HQ15" s="229"/>
      <c r="HR15" s="229"/>
      <c r="HS15" s="229"/>
      <c r="HT15" s="229"/>
      <c r="HU15" s="229"/>
      <c r="HV15" s="229"/>
      <c r="HW15" s="229"/>
      <c r="HX15" s="229"/>
      <c r="HY15" s="229"/>
      <c r="HZ15" s="229"/>
      <c r="IA15" s="229"/>
      <c r="IB15" s="229"/>
      <c r="IC15" s="229"/>
      <c r="ID15" s="229"/>
      <c r="IE15" s="229"/>
      <c r="IF15" s="229"/>
      <c r="IG15" s="229"/>
      <c r="IH15" s="229"/>
      <c r="II15" s="229"/>
      <c r="IJ15" s="229"/>
      <c r="IK15" s="229"/>
      <c r="IL15" s="229"/>
      <c r="IM15" s="229"/>
      <c r="IN15" s="229"/>
      <c r="IO15" s="229"/>
      <c r="IP15" s="229"/>
      <c r="IQ15" s="229"/>
      <c r="IR15" s="229"/>
      <c r="IS15" s="229"/>
      <c r="IT15" s="229"/>
      <c r="IU15" s="229"/>
      <c r="IV15" s="231"/>
      <c r="IW15" s="230" t="s">
        <v>23</v>
      </c>
      <c r="IX15" s="229"/>
      <c r="IY15" s="229"/>
      <c r="IZ15" s="229"/>
      <c r="JA15" s="229"/>
      <c r="JB15" s="229"/>
      <c r="JC15" s="229"/>
      <c r="JD15" s="229"/>
      <c r="JE15" s="229"/>
      <c r="JF15" s="229"/>
      <c r="JG15" s="229"/>
      <c r="JH15" s="229"/>
      <c r="JI15" s="229"/>
      <c r="JJ15" s="229"/>
      <c r="JK15" s="229"/>
      <c r="JL15" s="229"/>
      <c r="JM15" s="229"/>
      <c r="JN15" s="229"/>
      <c r="JO15" s="229"/>
      <c r="JP15" s="229"/>
      <c r="JQ15" s="229"/>
      <c r="JR15" s="229"/>
      <c r="JS15" s="229"/>
      <c r="JT15" s="229"/>
      <c r="JU15" s="229"/>
      <c r="JV15" s="229"/>
      <c r="JW15" s="229"/>
      <c r="JX15" s="231"/>
      <c r="JY15" s="230" t="s">
        <v>24</v>
      </c>
      <c r="JZ15" s="229"/>
      <c r="KA15" s="229"/>
      <c r="KB15" s="229"/>
      <c r="KC15" s="229"/>
      <c r="KD15" s="229"/>
      <c r="KE15" s="229"/>
      <c r="KF15" s="229"/>
      <c r="KG15" s="229"/>
      <c r="KH15" s="229"/>
      <c r="KI15" s="229"/>
      <c r="KJ15" s="229"/>
      <c r="KK15" s="229"/>
      <c r="KL15" s="229"/>
      <c r="KM15" s="229"/>
      <c r="KN15" s="229"/>
      <c r="KO15" s="229"/>
      <c r="KP15" s="229"/>
      <c r="KQ15" s="229"/>
      <c r="KR15" s="229"/>
      <c r="KS15" s="229"/>
      <c r="KT15" s="229"/>
      <c r="KU15" s="229"/>
      <c r="KV15" s="229"/>
      <c r="KW15" s="229"/>
      <c r="KX15" s="229"/>
      <c r="KY15" s="229"/>
      <c r="KZ15" s="231"/>
      <c r="LA15" s="230" t="s">
        <v>25</v>
      </c>
      <c r="LB15" s="229"/>
      <c r="LC15" s="229"/>
      <c r="LD15" s="229"/>
      <c r="LE15" s="229"/>
      <c r="LF15" s="229"/>
      <c r="LG15" s="229"/>
      <c r="LH15" s="229"/>
      <c r="LI15" s="229"/>
      <c r="LJ15" s="229"/>
      <c r="LK15" s="229"/>
      <c r="LL15" s="229"/>
      <c r="LM15" s="229"/>
      <c r="LN15" s="229"/>
      <c r="LO15" s="229"/>
      <c r="LP15" s="229"/>
      <c r="LQ15" s="229"/>
      <c r="LR15" s="229"/>
      <c r="LS15" s="229"/>
      <c r="LT15" s="229"/>
      <c r="LU15" s="229"/>
      <c r="LV15" s="229"/>
      <c r="LW15" s="229"/>
      <c r="LX15" s="229"/>
      <c r="LY15" s="229"/>
      <c r="LZ15" s="229"/>
      <c r="MA15" s="229"/>
      <c r="MB15" s="229"/>
      <c r="MC15" s="229"/>
      <c r="MD15" s="229"/>
      <c r="ME15" s="229"/>
      <c r="MF15" s="229"/>
      <c r="MG15" s="229"/>
      <c r="MH15" s="229"/>
      <c r="MI15" s="231"/>
      <c r="MJ15" s="233" t="s">
        <v>26</v>
      </c>
      <c r="MK15" s="227"/>
      <c r="ML15" s="227"/>
      <c r="MM15" s="227"/>
      <c r="MN15" s="227"/>
      <c r="MO15" s="227"/>
      <c r="MP15" s="227"/>
      <c r="MQ15" s="227"/>
      <c r="MR15" s="227"/>
      <c r="MS15" s="227"/>
      <c r="MT15" s="227"/>
      <c r="MU15" s="227"/>
      <c r="MV15" s="227"/>
      <c r="MW15" s="227"/>
      <c r="MX15" s="227"/>
      <c r="MY15" s="227"/>
      <c r="MZ15" s="227"/>
      <c r="NA15" s="227"/>
      <c r="NB15" s="227"/>
      <c r="NC15" s="227"/>
      <c r="ND15" s="227"/>
      <c r="NE15" s="227"/>
      <c r="NF15" s="227"/>
      <c r="NG15" s="227"/>
      <c r="NH15" s="227"/>
      <c r="NI15" s="227"/>
      <c r="NJ15" s="227"/>
      <c r="NK15" s="234"/>
    </row>
    <row r="16" spans="1:375" ht="48" customHeight="1" x14ac:dyDescent="0.2">
      <c r="A16" s="222"/>
      <c r="B16" s="222"/>
      <c r="C16" s="222"/>
      <c r="D16" s="224"/>
      <c r="E16" s="224"/>
      <c r="F16" s="224"/>
      <c r="G16" s="224"/>
      <c r="H16" s="224"/>
      <c r="I16" s="224"/>
      <c r="J16" s="224"/>
      <c r="K16" s="224"/>
      <c r="L16" s="228">
        <v>1</v>
      </c>
      <c r="M16" s="229"/>
      <c r="N16" s="229"/>
      <c r="O16" s="229"/>
      <c r="P16" s="229"/>
      <c r="Q16" s="229"/>
      <c r="R16" s="232"/>
      <c r="S16" s="228">
        <v>2</v>
      </c>
      <c r="T16" s="229"/>
      <c r="U16" s="229"/>
      <c r="V16" s="229"/>
      <c r="W16" s="229"/>
      <c r="X16" s="229"/>
      <c r="Y16" s="232"/>
      <c r="Z16" s="228">
        <v>3</v>
      </c>
      <c r="AA16" s="229"/>
      <c r="AB16" s="229"/>
      <c r="AC16" s="229"/>
      <c r="AD16" s="229"/>
      <c r="AE16" s="229"/>
      <c r="AF16" s="229"/>
      <c r="AG16" s="228">
        <v>4</v>
      </c>
      <c r="AH16" s="229"/>
      <c r="AI16" s="229"/>
      <c r="AJ16" s="229"/>
      <c r="AK16" s="229"/>
      <c r="AL16" s="229"/>
      <c r="AM16" s="229"/>
      <c r="AN16" s="230">
        <v>5</v>
      </c>
      <c r="AO16" s="229"/>
      <c r="AP16" s="229"/>
      <c r="AQ16" s="229"/>
      <c r="AR16" s="229"/>
      <c r="AS16" s="229"/>
      <c r="AT16" s="232"/>
      <c r="AU16" s="228">
        <v>6</v>
      </c>
      <c r="AV16" s="229"/>
      <c r="AW16" s="229"/>
      <c r="AX16" s="229"/>
      <c r="AY16" s="229"/>
      <c r="AZ16" s="229"/>
      <c r="BA16" s="232"/>
      <c r="BB16" s="228">
        <v>7</v>
      </c>
      <c r="BC16" s="229"/>
      <c r="BD16" s="229"/>
      <c r="BE16" s="229"/>
      <c r="BF16" s="229"/>
      <c r="BG16" s="229"/>
      <c r="BH16" s="232"/>
      <c r="BI16" s="228">
        <v>8</v>
      </c>
      <c r="BJ16" s="229"/>
      <c r="BK16" s="229"/>
      <c r="BL16" s="229"/>
      <c r="BM16" s="229"/>
      <c r="BN16" s="229"/>
      <c r="BO16" s="231"/>
      <c r="BP16" s="230">
        <v>9</v>
      </c>
      <c r="BQ16" s="229"/>
      <c r="BR16" s="229"/>
      <c r="BS16" s="229"/>
      <c r="BT16" s="229"/>
      <c r="BU16" s="229"/>
      <c r="BV16" s="232"/>
      <c r="BW16" s="228">
        <v>10</v>
      </c>
      <c r="BX16" s="229"/>
      <c r="BY16" s="229"/>
      <c r="BZ16" s="229"/>
      <c r="CA16" s="229"/>
      <c r="CB16" s="229"/>
      <c r="CC16" s="232"/>
      <c r="CD16" s="228">
        <v>11</v>
      </c>
      <c r="CE16" s="229"/>
      <c r="CF16" s="229"/>
      <c r="CG16" s="229"/>
      <c r="CH16" s="229"/>
      <c r="CI16" s="229"/>
      <c r="CJ16" s="232"/>
      <c r="CK16" s="228">
        <v>12</v>
      </c>
      <c r="CL16" s="229"/>
      <c r="CM16" s="229"/>
      <c r="CN16" s="229"/>
      <c r="CO16" s="229"/>
      <c r="CP16" s="229"/>
      <c r="CQ16" s="232"/>
      <c r="CR16" s="228">
        <v>13</v>
      </c>
      <c r="CS16" s="229"/>
      <c r="CT16" s="229"/>
      <c r="CU16" s="229"/>
      <c r="CV16" s="229"/>
      <c r="CW16" s="229"/>
      <c r="CX16" s="231"/>
      <c r="CY16" s="230">
        <v>14</v>
      </c>
      <c r="CZ16" s="229"/>
      <c r="DA16" s="229"/>
      <c r="DB16" s="229"/>
      <c r="DC16" s="229"/>
      <c r="DD16" s="229"/>
      <c r="DE16" s="232"/>
      <c r="DF16" s="228">
        <v>15</v>
      </c>
      <c r="DG16" s="229"/>
      <c r="DH16" s="229"/>
      <c r="DI16" s="229"/>
      <c r="DJ16" s="229"/>
      <c r="DK16" s="229"/>
      <c r="DL16" s="232"/>
      <c r="DM16" s="228">
        <v>16</v>
      </c>
      <c r="DN16" s="229"/>
      <c r="DO16" s="229"/>
      <c r="DP16" s="229"/>
      <c r="DQ16" s="229"/>
      <c r="DR16" s="229"/>
      <c r="DS16" s="232"/>
      <c r="DT16" s="228">
        <v>17</v>
      </c>
      <c r="DU16" s="229"/>
      <c r="DV16" s="229"/>
      <c r="DW16" s="229"/>
      <c r="DX16" s="229"/>
      <c r="DY16" s="229"/>
      <c r="DZ16" s="231"/>
      <c r="EA16" s="230">
        <v>18</v>
      </c>
      <c r="EB16" s="229"/>
      <c r="EC16" s="229"/>
      <c r="ED16" s="229"/>
      <c r="EE16" s="229"/>
      <c r="EF16" s="229"/>
      <c r="EG16" s="232"/>
      <c r="EH16" s="228">
        <v>19</v>
      </c>
      <c r="EI16" s="229"/>
      <c r="EJ16" s="229"/>
      <c r="EK16" s="229"/>
      <c r="EL16" s="229"/>
      <c r="EM16" s="229"/>
      <c r="EN16" s="232"/>
      <c r="EO16" s="228">
        <v>20</v>
      </c>
      <c r="EP16" s="229"/>
      <c r="EQ16" s="229"/>
      <c r="ER16" s="229"/>
      <c r="ES16" s="229"/>
      <c r="ET16" s="229"/>
      <c r="EU16" s="232"/>
      <c r="EV16" s="228">
        <v>21</v>
      </c>
      <c r="EW16" s="229"/>
      <c r="EX16" s="229"/>
      <c r="EY16" s="229"/>
      <c r="EZ16" s="229"/>
      <c r="FA16" s="229"/>
      <c r="FB16" s="232"/>
      <c r="FC16" s="228">
        <v>22</v>
      </c>
      <c r="FD16" s="229"/>
      <c r="FE16" s="229"/>
      <c r="FF16" s="229"/>
      <c r="FG16" s="229"/>
      <c r="FH16" s="229"/>
      <c r="FI16" s="231"/>
      <c r="FJ16" s="230">
        <v>23</v>
      </c>
      <c r="FK16" s="229"/>
      <c r="FL16" s="229"/>
      <c r="FM16" s="229"/>
      <c r="FN16" s="229"/>
      <c r="FO16" s="229"/>
      <c r="FP16" s="232"/>
      <c r="FQ16" s="228">
        <v>24</v>
      </c>
      <c r="FR16" s="229"/>
      <c r="FS16" s="229"/>
      <c r="FT16" s="229"/>
      <c r="FU16" s="229"/>
      <c r="FV16" s="229"/>
      <c r="FW16" s="232"/>
      <c r="FX16" s="228">
        <v>25</v>
      </c>
      <c r="FY16" s="229"/>
      <c r="FZ16" s="229"/>
      <c r="GA16" s="229"/>
      <c r="GB16" s="229"/>
      <c r="GC16" s="229"/>
      <c r="GD16" s="232"/>
      <c r="GE16" s="228">
        <v>26</v>
      </c>
      <c r="GF16" s="229"/>
      <c r="GG16" s="229"/>
      <c r="GH16" s="229"/>
      <c r="GI16" s="229"/>
      <c r="GJ16" s="229"/>
      <c r="GK16" s="231"/>
      <c r="GL16" s="230">
        <v>27</v>
      </c>
      <c r="GM16" s="229"/>
      <c r="GN16" s="229"/>
      <c r="GO16" s="229"/>
      <c r="GP16" s="229"/>
      <c r="GQ16" s="229"/>
      <c r="GR16" s="232"/>
      <c r="GS16" s="228">
        <v>28</v>
      </c>
      <c r="GT16" s="229"/>
      <c r="GU16" s="229"/>
      <c r="GV16" s="229"/>
      <c r="GW16" s="229"/>
      <c r="GX16" s="229"/>
      <c r="GY16" s="232"/>
      <c r="GZ16" s="228">
        <v>29</v>
      </c>
      <c r="HA16" s="229"/>
      <c r="HB16" s="229"/>
      <c r="HC16" s="229"/>
      <c r="HD16" s="229"/>
      <c r="HE16" s="229"/>
      <c r="HF16" s="232"/>
      <c r="HG16" s="228">
        <v>30</v>
      </c>
      <c r="HH16" s="229"/>
      <c r="HI16" s="229"/>
      <c r="HJ16" s="229"/>
      <c r="HK16" s="229"/>
      <c r="HL16" s="229"/>
      <c r="HM16" s="231"/>
      <c r="HN16" s="230">
        <v>31</v>
      </c>
      <c r="HO16" s="229"/>
      <c r="HP16" s="229"/>
      <c r="HQ16" s="229"/>
      <c r="HR16" s="229"/>
      <c r="HS16" s="229"/>
      <c r="HT16" s="232"/>
      <c r="HU16" s="228">
        <v>32</v>
      </c>
      <c r="HV16" s="229"/>
      <c r="HW16" s="229"/>
      <c r="HX16" s="229"/>
      <c r="HY16" s="229"/>
      <c r="HZ16" s="229"/>
      <c r="IA16" s="232"/>
      <c r="IB16" s="228">
        <v>33</v>
      </c>
      <c r="IC16" s="229"/>
      <c r="ID16" s="229"/>
      <c r="IE16" s="229"/>
      <c r="IF16" s="229"/>
      <c r="IG16" s="229"/>
      <c r="IH16" s="232"/>
      <c r="II16" s="228">
        <v>34</v>
      </c>
      <c r="IJ16" s="229"/>
      <c r="IK16" s="229"/>
      <c r="IL16" s="229"/>
      <c r="IM16" s="229"/>
      <c r="IN16" s="229"/>
      <c r="IO16" s="232"/>
      <c r="IP16" s="228">
        <v>35</v>
      </c>
      <c r="IQ16" s="229"/>
      <c r="IR16" s="229"/>
      <c r="IS16" s="229"/>
      <c r="IT16" s="229"/>
      <c r="IU16" s="229"/>
      <c r="IV16" s="231"/>
      <c r="IW16" s="230">
        <v>36</v>
      </c>
      <c r="IX16" s="229"/>
      <c r="IY16" s="229"/>
      <c r="IZ16" s="229"/>
      <c r="JA16" s="229"/>
      <c r="JB16" s="229"/>
      <c r="JC16" s="232"/>
      <c r="JD16" s="228">
        <v>37</v>
      </c>
      <c r="JE16" s="229"/>
      <c r="JF16" s="229"/>
      <c r="JG16" s="229"/>
      <c r="JH16" s="229"/>
      <c r="JI16" s="229"/>
      <c r="JJ16" s="232"/>
      <c r="JK16" s="228">
        <v>38</v>
      </c>
      <c r="JL16" s="229"/>
      <c r="JM16" s="229"/>
      <c r="JN16" s="229"/>
      <c r="JO16" s="229"/>
      <c r="JP16" s="229"/>
      <c r="JQ16" s="232"/>
      <c r="JR16" s="228">
        <v>39</v>
      </c>
      <c r="JS16" s="229"/>
      <c r="JT16" s="229"/>
      <c r="JU16" s="229"/>
      <c r="JV16" s="229"/>
      <c r="JW16" s="229"/>
      <c r="JX16" s="231"/>
      <c r="JY16" s="230">
        <v>40</v>
      </c>
      <c r="JZ16" s="229"/>
      <c r="KA16" s="229"/>
      <c r="KB16" s="229"/>
      <c r="KC16" s="229"/>
      <c r="KD16" s="229"/>
      <c r="KE16" s="232"/>
      <c r="KF16" s="228">
        <v>41</v>
      </c>
      <c r="KG16" s="229"/>
      <c r="KH16" s="229"/>
      <c r="KI16" s="229"/>
      <c r="KJ16" s="229"/>
      <c r="KK16" s="229"/>
      <c r="KL16" s="232"/>
      <c r="KM16" s="228">
        <v>42</v>
      </c>
      <c r="KN16" s="229"/>
      <c r="KO16" s="229"/>
      <c r="KP16" s="229"/>
      <c r="KQ16" s="229"/>
      <c r="KR16" s="229"/>
      <c r="KS16" s="232"/>
      <c r="KT16" s="228">
        <v>43</v>
      </c>
      <c r="KU16" s="229"/>
      <c r="KV16" s="229"/>
      <c r="KW16" s="229"/>
      <c r="KX16" s="229"/>
      <c r="KY16" s="229"/>
      <c r="KZ16" s="231"/>
      <c r="LA16" s="230">
        <v>44</v>
      </c>
      <c r="LB16" s="229"/>
      <c r="LC16" s="229"/>
      <c r="LD16" s="229"/>
      <c r="LE16" s="229"/>
      <c r="LF16" s="229"/>
      <c r="LG16" s="232"/>
      <c r="LH16" s="228">
        <v>45</v>
      </c>
      <c r="LI16" s="229"/>
      <c r="LJ16" s="229"/>
      <c r="LK16" s="229"/>
      <c r="LL16" s="229"/>
      <c r="LM16" s="229"/>
      <c r="LN16" s="232"/>
      <c r="LO16" s="228">
        <v>46</v>
      </c>
      <c r="LP16" s="229"/>
      <c r="LQ16" s="229"/>
      <c r="LR16" s="229"/>
      <c r="LS16" s="229"/>
      <c r="LT16" s="229"/>
      <c r="LU16" s="232"/>
      <c r="LV16" s="228">
        <v>47</v>
      </c>
      <c r="LW16" s="229"/>
      <c r="LX16" s="229"/>
      <c r="LY16" s="229"/>
      <c r="LZ16" s="229"/>
      <c r="MA16" s="229"/>
      <c r="MB16" s="232"/>
      <c r="MC16" s="228">
        <v>48</v>
      </c>
      <c r="MD16" s="229"/>
      <c r="ME16" s="229"/>
      <c r="MF16" s="229"/>
      <c r="MG16" s="229"/>
      <c r="MH16" s="229"/>
      <c r="MI16" s="231"/>
      <c r="MJ16" s="230">
        <v>49</v>
      </c>
      <c r="MK16" s="229"/>
      <c r="ML16" s="229"/>
      <c r="MM16" s="229"/>
      <c r="MN16" s="229"/>
      <c r="MO16" s="229"/>
      <c r="MP16" s="232"/>
      <c r="MQ16" s="228">
        <v>50</v>
      </c>
      <c r="MR16" s="229"/>
      <c r="MS16" s="229"/>
      <c r="MT16" s="229"/>
      <c r="MU16" s="229"/>
      <c r="MV16" s="229"/>
      <c r="MW16" s="232"/>
      <c r="MX16" s="228">
        <v>51</v>
      </c>
      <c r="MY16" s="229"/>
      <c r="MZ16" s="229"/>
      <c r="NA16" s="229"/>
      <c r="NB16" s="229"/>
      <c r="NC16" s="229"/>
      <c r="ND16" s="232"/>
      <c r="NE16" s="228">
        <v>52</v>
      </c>
      <c r="NF16" s="229"/>
      <c r="NG16" s="229"/>
      <c r="NH16" s="229"/>
      <c r="NI16" s="229"/>
      <c r="NJ16" s="229"/>
      <c r="NK16" s="231"/>
    </row>
    <row r="17" spans="1:375" ht="24.75" hidden="1" customHeight="1" x14ac:dyDescent="0.2">
      <c r="A17" s="222"/>
      <c r="B17" s="222"/>
      <c r="C17" s="222"/>
      <c r="D17" s="225"/>
      <c r="E17" s="225"/>
      <c r="F17" s="225"/>
      <c r="G17" s="225"/>
      <c r="H17" s="225"/>
      <c r="I17" s="225"/>
      <c r="J17" s="225"/>
      <c r="K17" s="225"/>
      <c r="L17" s="228">
        <v>4</v>
      </c>
      <c r="M17" s="229"/>
      <c r="N17" s="229"/>
      <c r="O17" s="229"/>
      <c r="P17" s="229"/>
      <c r="Q17" s="229"/>
      <c r="R17" s="232"/>
      <c r="S17" s="228">
        <v>11</v>
      </c>
      <c r="T17" s="229"/>
      <c r="U17" s="229"/>
      <c r="V17" s="229"/>
      <c r="W17" s="229"/>
      <c r="X17" s="229"/>
      <c r="Y17" s="232"/>
      <c r="Z17" s="228">
        <v>18</v>
      </c>
      <c r="AA17" s="229"/>
      <c r="AB17" s="229"/>
      <c r="AC17" s="229"/>
      <c r="AD17" s="229"/>
      <c r="AE17" s="229"/>
      <c r="AF17" s="229"/>
      <c r="AG17" s="228">
        <v>25</v>
      </c>
      <c r="AH17" s="229"/>
      <c r="AI17" s="229"/>
      <c r="AJ17" s="229"/>
      <c r="AK17" s="229"/>
      <c r="AL17" s="229"/>
      <c r="AM17" s="229"/>
      <c r="AN17" s="230">
        <v>1</v>
      </c>
      <c r="AO17" s="229"/>
      <c r="AP17" s="229"/>
      <c r="AQ17" s="229"/>
      <c r="AR17" s="229"/>
      <c r="AS17" s="229"/>
      <c r="AT17" s="232"/>
      <c r="AU17" s="228">
        <v>8</v>
      </c>
      <c r="AV17" s="229"/>
      <c r="AW17" s="229"/>
      <c r="AX17" s="229"/>
      <c r="AY17" s="229"/>
      <c r="AZ17" s="229"/>
      <c r="BA17" s="232"/>
      <c r="BB17" s="228">
        <v>15</v>
      </c>
      <c r="BC17" s="229"/>
      <c r="BD17" s="229"/>
      <c r="BE17" s="229"/>
      <c r="BF17" s="229"/>
      <c r="BG17" s="229"/>
      <c r="BH17" s="232"/>
      <c r="BI17" s="228">
        <v>22</v>
      </c>
      <c r="BJ17" s="229"/>
      <c r="BK17" s="229"/>
      <c r="BL17" s="229"/>
      <c r="BM17" s="229"/>
      <c r="BN17" s="229"/>
      <c r="BO17" s="231"/>
      <c r="BP17" s="230">
        <v>1</v>
      </c>
      <c r="BQ17" s="229"/>
      <c r="BR17" s="229"/>
      <c r="BS17" s="229"/>
      <c r="BT17" s="229"/>
      <c r="BU17" s="229"/>
      <c r="BV17" s="232"/>
      <c r="BW17" s="228">
        <v>8</v>
      </c>
      <c r="BX17" s="229"/>
      <c r="BY17" s="229"/>
      <c r="BZ17" s="229"/>
      <c r="CA17" s="229"/>
      <c r="CB17" s="229"/>
      <c r="CC17" s="232"/>
      <c r="CD17" s="228">
        <v>15</v>
      </c>
      <c r="CE17" s="229"/>
      <c r="CF17" s="229"/>
      <c r="CG17" s="229"/>
      <c r="CH17" s="229"/>
      <c r="CI17" s="229"/>
      <c r="CJ17" s="232"/>
      <c r="CK17" s="228">
        <v>22</v>
      </c>
      <c r="CL17" s="229"/>
      <c r="CM17" s="229"/>
      <c r="CN17" s="229"/>
      <c r="CO17" s="229"/>
      <c r="CP17" s="229"/>
      <c r="CQ17" s="232"/>
      <c r="CR17" s="228">
        <v>29</v>
      </c>
      <c r="CS17" s="229"/>
      <c r="CT17" s="229"/>
      <c r="CU17" s="229"/>
      <c r="CV17" s="229"/>
      <c r="CW17" s="229"/>
      <c r="CX17" s="231"/>
      <c r="CY17" s="230">
        <v>5</v>
      </c>
      <c r="CZ17" s="229"/>
      <c r="DA17" s="229"/>
      <c r="DB17" s="229"/>
      <c r="DC17" s="229"/>
      <c r="DD17" s="229"/>
      <c r="DE17" s="232"/>
      <c r="DF17" s="228">
        <v>12</v>
      </c>
      <c r="DG17" s="229"/>
      <c r="DH17" s="229"/>
      <c r="DI17" s="229"/>
      <c r="DJ17" s="229"/>
      <c r="DK17" s="229"/>
      <c r="DL17" s="232"/>
      <c r="DM17" s="228">
        <v>19</v>
      </c>
      <c r="DN17" s="229"/>
      <c r="DO17" s="229"/>
      <c r="DP17" s="229"/>
      <c r="DQ17" s="229"/>
      <c r="DR17" s="229"/>
      <c r="DS17" s="232"/>
      <c r="DT17" s="228">
        <v>26</v>
      </c>
      <c r="DU17" s="229"/>
      <c r="DV17" s="229"/>
      <c r="DW17" s="229"/>
      <c r="DX17" s="229"/>
      <c r="DY17" s="229"/>
      <c r="DZ17" s="231"/>
      <c r="EA17" s="230">
        <v>3</v>
      </c>
      <c r="EB17" s="229"/>
      <c r="EC17" s="229"/>
      <c r="ED17" s="229"/>
      <c r="EE17" s="229"/>
      <c r="EF17" s="229"/>
      <c r="EG17" s="232"/>
      <c r="EH17" s="228">
        <v>10</v>
      </c>
      <c r="EI17" s="229"/>
      <c r="EJ17" s="229"/>
      <c r="EK17" s="229"/>
      <c r="EL17" s="229"/>
      <c r="EM17" s="229"/>
      <c r="EN17" s="232"/>
      <c r="EO17" s="228">
        <v>17</v>
      </c>
      <c r="EP17" s="229"/>
      <c r="EQ17" s="229"/>
      <c r="ER17" s="229"/>
      <c r="ES17" s="229"/>
      <c r="ET17" s="229"/>
      <c r="EU17" s="232"/>
      <c r="EV17" s="228">
        <v>24</v>
      </c>
      <c r="EW17" s="229"/>
      <c r="EX17" s="229"/>
      <c r="EY17" s="229"/>
      <c r="EZ17" s="229"/>
      <c r="FA17" s="229"/>
      <c r="FB17" s="232"/>
      <c r="FC17" s="228">
        <v>31</v>
      </c>
      <c r="FD17" s="229"/>
      <c r="FE17" s="229"/>
      <c r="FF17" s="229"/>
      <c r="FG17" s="229"/>
      <c r="FH17" s="229"/>
      <c r="FI17" s="231"/>
      <c r="FJ17" s="230">
        <v>7</v>
      </c>
      <c r="FK17" s="229"/>
      <c r="FL17" s="229"/>
      <c r="FM17" s="229"/>
      <c r="FN17" s="229"/>
      <c r="FO17" s="229"/>
      <c r="FP17" s="232"/>
      <c r="FQ17" s="228">
        <v>14</v>
      </c>
      <c r="FR17" s="229"/>
      <c r="FS17" s="229"/>
      <c r="FT17" s="229"/>
      <c r="FU17" s="229"/>
      <c r="FV17" s="229"/>
      <c r="FW17" s="232"/>
      <c r="FX17" s="228">
        <v>21</v>
      </c>
      <c r="FY17" s="229"/>
      <c r="FZ17" s="229"/>
      <c r="GA17" s="229"/>
      <c r="GB17" s="229"/>
      <c r="GC17" s="229"/>
      <c r="GD17" s="232"/>
      <c r="GE17" s="228">
        <v>28</v>
      </c>
      <c r="GF17" s="229"/>
      <c r="GG17" s="229"/>
      <c r="GH17" s="229"/>
      <c r="GI17" s="229"/>
      <c r="GJ17" s="229"/>
      <c r="GK17" s="231"/>
      <c r="GL17" s="230">
        <v>5</v>
      </c>
      <c r="GM17" s="229"/>
      <c r="GN17" s="229"/>
      <c r="GO17" s="229"/>
      <c r="GP17" s="229"/>
      <c r="GQ17" s="229"/>
      <c r="GR17" s="232"/>
      <c r="GS17" s="228">
        <v>12</v>
      </c>
      <c r="GT17" s="229"/>
      <c r="GU17" s="229"/>
      <c r="GV17" s="229"/>
      <c r="GW17" s="229"/>
      <c r="GX17" s="229"/>
      <c r="GY17" s="232"/>
      <c r="GZ17" s="228">
        <v>19</v>
      </c>
      <c r="HA17" s="229"/>
      <c r="HB17" s="229"/>
      <c r="HC17" s="229"/>
      <c r="HD17" s="229"/>
      <c r="HE17" s="229"/>
      <c r="HF17" s="232"/>
      <c r="HG17" s="228">
        <v>26</v>
      </c>
      <c r="HH17" s="229"/>
      <c r="HI17" s="229"/>
      <c r="HJ17" s="229"/>
      <c r="HK17" s="229"/>
      <c r="HL17" s="229"/>
      <c r="HM17" s="231"/>
      <c r="HN17" s="230">
        <v>2</v>
      </c>
      <c r="HO17" s="229"/>
      <c r="HP17" s="229"/>
      <c r="HQ17" s="229"/>
      <c r="HR17" s="229"/>
      <c r="HS17" s="229"/>
      <c r="HT17" s="232"/>
      <c r="HU17" s="228">
        <v>9</v>
      </c>
      <c r="HV17" s="229"/>
      <c r="HW17" s="229"/>
      <c r="HX17" s="229"/>
      <c r="HY17" s="229"/>
      <c r="HZ17" s="229"/>
      <c r="IA17" s="232"/>
      <c r="IB17" s="228">
        <v>16</v>
      </c>
      <c r="IC17" s="229"/>
      <c r="ID17" s="229"/>
      <c r="IE17" s="229"/>
      <c r="IF17" s="229"/>
      <c r="IG17" s="229"/>
      <c r="IH17" s="232"/>
      <c r="II17" s="228">
        <v>23</v>
      </c>
      <c r="IJ17" s="229"/>
      <c r="IK17" s="229"/>
      <c r="IL17" s="229"/>
      <c r="IM17" s="229"/>
      <c r="IN17" s="229"/>
      <c r="IO17" s="232"/>
      <c r="IP17" s="228">
        <v>30</v>
      </c>
      <c r="IQ17" s="229"/>
      <c r="IR17" s="229"/>
      <c r="IS17" s="229"/>
      <c r="IT17" s="229"/>
      <c r="IU17" s="229"/>
      <c r="IV17" s="231"/>
      <c r="IW17" s="230">
        <v>6</v>
      </c>
      <c r="IX17" s="229"/>
      <c r="IY17" s="229"/>
      <c r="IZ17" s="229"/>
      <c r="JA17" s="229"/>
      <c r="JB17" s="229"/>
      <c r="JC17" s="232"/>
      <c r="JD17" s="228">
        <v>13</v>
      </c>
      <c r="JE17" s="229"/>
      <c r="JF17" s="229"/>
      <c r="JG17" s="229"/>
      <c r="JH17" s="229"/>
      <c r="JI17" s="229"/>
      <c r="JJ17" s="232"/>
      <c r="JK17" s="228">
        <v>20</v>
      </c>
      <c r="JL17" s="229"/>
      <c r="JM17" s="229"/>
      <c r="JN17" s="229"/>
      <c r="JO17" s="229"/>
      <c r="JP17" s="229"/>
      <c r="JQ17" s="232"/>
      <c r="JR17" s="228">
        <v>27</v>
      </c>
      <c r="JS17" s="229"/>
      <c r="JT17" s="229"/>
      <c r="JU17" s="229"/>
      <c r="JV17" s="229"/>
      <c r="JW17" s="229"/>
      <c r="JX17" s="231"/>
      <c r="JY17" s="230">
        <v>4</v>
      </c>
      <c r="JZ17" s="229"/>
      <c r="KA17" s="229"/>
      <c r="KB17" s="229"/>
      <c r="KC17" s="229"/>
      <c r="KD17" s="229"/>
      <c r="KE17" s="232"/>
      <c r="KF17" s="228">
        <v>11</v>
      </c>
      <c r="KG17" s="229"/>
      <c r="KH17" s="229"/>
      <c r="KI17" s="229"/>
      <c r="KJ17" s="229"/>
      <c r="KK17" s="229"/>
      <c r="KL17" s="232"/>
      <c r="KM17" s="228">
        <v>18</v>
      </c>
      <c r="KN17" s="229"/>
      <c r="KO17" s="229"/>
      <c r="KP17" s="229"/>
      <c r="KQ17" s="229"/>
      <c r="KR17" s="229"/>
      <c r="KS17" s="232"/>
      <c r="KT17" s="228">
        <v>25</v>
      </c>
      <c r="KU17" s="229"/>
      <c r="KV17" s="229"/>
      <c r="KW17" s="229"/>
      <c r="KX17" s="229"/>
      <c r="KY17" s="229"/>
      <c r="KZ17" s="231"/>
      <c r="LA17" s="230">
        <v>1</v>
      </c>
      <c r="LB17" s="229"/>
      <c r="LC17" s="229"/>
      <c r="LD17" s="229"/>
      <c r="LE17" s="229"/>
      <c r="LF17" s="229"/>
      <c r="LG17" s="232"/>
      <c r="LH17" s="228">
        <v>8</v>
      </c>
      <c r="LI17" s="229"/>
      <c r="LJ17" s="229"/>
      <c r="LK17" s="229"/>
      <c r="LL17" s="229"/>
      <c r="LM17" s="229"/>
      <c r="LN17" s="232"/>
      <c r="LO17" s="228">
        <v>15</v>
      </c>
      <c r="LP17" s="229"/>
      <c r="LQ17" s="229"/>
      <c r="LR17" s="229"/>
      <c r="LS17" s="229"/>
      <c r="LT17" s="229"/>
      <c r="LU17" s="232"/>
      <c r="LV17" s="228">
        <v>22</v>
      </c>
      <c r="LW17" s="229"/>
      <c r="LX17" s="229"/>
      <c r="LY17" s="229"/>
      <c r="LZ17" s="229"/>
      <c r="MA17" s="229"/>
      <c r="MB17" s="232"/>
      <c r="MC17" s="228">
        <v>29</v>
      </c>
      <c r="MD17" s="229"/>
      <c r="ME17" s="229"/>
      <c r="MF17" s="229"/>
      <c r="MG17" s="229"/>
      <c r="MH17" s="229"/>
      <c r="MI17" s="231"/>
      <c r="MJ17" s="230">
        <v>6</v>
      </c>
      <c r="MK17" s="229"/>
      <c r="ML17" s="229"/>
      <c r="MM17" s="229"/>
      <c r="MN17" s="229"/>
      <c r="MO17" s="229"/>
      <c r="MP17" s="232"/>
      <c r="MQ17" s="228">
        <v>13</v>
      </c>
      <c r="MR17" s="229"/>
      <c r="MS17" s="229"/>
      <c r="MT17" s="229"/>
      <c r="MU17" s="229"/>
      <c r="MV17" s="229"/>
      <c r="MW17" s="232"/>
      <c r="MX17" s="228">
        <v>20</v>
      </c>
      <c r="MY17" s="229"/>
      <c r="MZ17" s="229"/>
      <c r="NA17" s="229"/>
      <c r="NB17" s="229"/>
      <c r="NC17" s="229"/>
      <c r="ND17" s="232"/>
      <c r="NE17" s="228">
        <v>27</v>
      </c>
      <c r="NF17" s="229"/>
      <c r="NG17" s="229"/>
      <c r="NH17" s="229"/>
      <c r="NI17" s="229"/>
      <c r="NJ17" s="229"/>
      <c r="NK17" s="231"/>
    </row>
    <row r="18" spans="1:375" ht="25.5" customHeight="1" thickBot="1" x14ac:dyDescent="0.25">
      <c r="A18" s="222"/>
      <c r="B18" s="222"/>
      <c r="C18" s="222"/>
      <c r="D18" s="110">
        <f>+SUM(D19,D25,D31,D49,D59)</f>
        <v>1</v>
      </c>
      <c r="E18" s="110">
        <f>+SUM(E19,E25,E31,E49,E59)</f>
        <v>1.0002</v>
      </c>
      <c r="F18" s="76"/>
      <c r="G18" s="77"/>
      <c r="H18" s="77"/>
      <c r="I18" s="77"/>
      <c r="J18" s="77"/>
      <c r="K18" s="77"/>
      <c r="L18" s="32" t="s">
        <v>27</v>
      </c>
      <c r="M18" s="32" t="s">
        <v>28</v>
      </c>
      <c r="N18" s="32" t="s">
        <v>29</v>
      </c>
      <c r="O18" s="32" t="s">
        <v>30</v>
      </c>
      <c r="P18" s="32" t="s">
        <v>31</v>
      </c>
      <c r="Q18" s="32" t="s">
        <v>32</v>
      </c>
      <c r="R18" s="32" t="s">
        <v>33</v>
      </c>
      <c r="S18" s="32" t="s">
        <v>27</v>
      </c>
      <c r="T18" s="32" t="s">
        <v>28</v>
      </c>
      <c r="U18" s="32" t="s">
        <v>29</v>
      </c>
      <c r="V18" s="32" t="s">
        <v>30</v>
      </c>
      <c r="W18" s="32" t="s">
        <v>31</v>
      </c>
      <c r="X18" s="32" t="s">
        <v>32</v>
      </c>
      <c r="Y18" s="32" t="s">
        <v>33</v>
      </c>
      <c r="Z18" s="32" t="s">
        <v>27</v>
      </c>
      <c r="AA18" s="32" t="s">
        <v>28</v>
      </c>
      <c r="AB18" s="32" t="s">
        <v>29</v>
      </c>
      <c r="AC18" s="32" t="s">
        <v>30</v>
      </c>
      <c r="AD18" s="32" t="s">
        <v>31</v>
      </c>
      <c r="AE18" s="32" t="s">
        <v>32</v>
      </c>
      <c r="AF18" s="32" t="s">
        <v>33</v>
      </c>
      <c r="AG18" s="32" t="s">
        <v>27</v>
      </c>
      <c r="AH18" s="32" t="s">
        <v>28</v>
      </c>
      <c r="AI18" s="32" t="s">
        <v>29</v>
      </c>
      <c r="AJ18" s="32" t="s">
        <v>30</v>
      </c>
      <c r="AK18" s="32" t="s">
        <v>31</v>
      </c>
      <c r="AL18" s="32" t="s">
        <v>32</v>
      </c>
      <c r="AM18" s="33" t="s">
        <v>33</v>
      </c>
      <c r="AN18" s="31" t="s">
        <v>27</v>
      </c>
      <c r="AO18" s="32" t="s">
        <v>28</v>
      </c>
      <c r="AP18" s="32" t="s">
        <v>29</v>
      </c>
      <c r="AQ18" s="32" t="s">
        <v>30</v>
      </c>
      <c r="AR18" s="32" t="s">
        <v>31</v>
      </c>
      <c r="AS18" s="32" t="s">
        <v>32</v>
      </c>
      <c r="AT18" s="32" t="s">
        <v>33</v>
      </c>
      <c r="AU18" s="32" t="s">
        <v>27</v>
      </c>
      <c r="AV18" s="32" t="s">
        <v>28</v>
      </c>
      <c r="AW18" s="32" t="s">
        <v>29</v>
      </c>
      <c r="AX18" s="32" t="s">
        <v>30</v>
      </c>
      <c r="AY18" s="32" t="s">
        <v>31</v>
      </c>
      <c r="AZ18" s="32" t="s">
        <v>32</v>
      </c>
      <c r="BA18" s="32" t="s">
        <v>33</v>
      </c>
      <c r="BB18" s="32" t="s">
        <v>27</v>
      </c>
      <c r="BC18" s="32" t="s">
        <v>28</v>
      </c>
      <c r="BD18" s="32" t="s">
        <v>29</v>
      </c>
      <c r="BE18" s="32" t="s">
        <v>30</v>
      </c>
      <c r="BF18" s="32" t="s">
        <v>31</v>
      </c>
      <c r="BG18" s="32" t="s">
        <v>32</v>
      </c>
      <c r="BH18" s="32" t="s">
        <v>33</v>
      </c>
      <c r="BI18" s="32" t="s">
        <v>27</v>
      </c>
      <c r="BJ18" s="32" t="s">
        <v>28</v>
      </c>
      <c r="BK18" s="32" t="s">
        <v>29</v>
      </c>
      <c r="BL18" s="32" t="s">
        <v>30</v>
      </c>
      <c r="BM18" s="32" t="s">
        <v>31</v>
      </c>
      <c r="BN18" s="32" t="s">
        <v>32</v>
      </c>
      <c r="BO18" s="33" t="s">
        <v>33</v>
      </c>
      <c r="BP18" s="31" t="s">
        <v>27</v>
      </c>
      <c r="BQ18" s="32" t="s">
        <v>28</v>
      </c>
      <c r="BR18" s="32" t="s">
        <v>29</v>
      </c>
      <c r="BS18" s="32" t="s">
        <v>30</v>
      </c>
      <c r="BT18" s="32" t="s">
        <v>31</v>
      </c>
      <c r="BU18" s="32" t="s">
        <v>32</v>
      </c>
      <c r="BV18" s="32" t="s">
        <v>33</v>
      </c>
      <c r="BW18" s="32" t="s">
        <v>27</v>
      </c>
      <c r="BX18" s="32" t="s">
        <v>28</v>
      </c>
      <c r="BY18" s="32" t="s">
        <v>29</v>
      </c>
      <c r="BZ18" s="32" t="s">
        <v>30</v>
      </c>
      <c r="CA18" s="32" t="s">
        <v>31</v>
      </c>
      <c r="CB18" s="32" t="s">
        <v>32</v>
      </c>
      <c r="CC18" s="32" t="s">
        <v>33</v>
      </c>
      <c r="CD18" s="32" t="s">
        <v>27</v>
      </c>
      <c r="CE18" s="32" t="s">
        <v>28</v>
      </c>
      <c r="CF18" s="32" t="s">
        <v>29</v>
      </c>
      <c r="CG18" s="32" t="s">
        <v>30</v>
      </c>
      <c r="CH18" s="32" t="s">
        <v>31</v>
      </c>
      <c r="CI18" s="32" t="s">
        <v>32</v>
      </c>
      <c r="CJ18" s="32" t="s">
        <v>33</v>
      </c>
      <c r="CK18" s="32" t="s">
        <v>27</v>
      </c>
      <c r="CL18" s="32" t="s">
        <v>28</v>
      </c>
      <c r="CM18" s="32" t="s">
        <v>29</v>
      </c>
      <c r="CN18" s="32" t="s">
        <v>30</v>
      </c>
      <c r="CO18" s="32" t="s">
        <v>31</v>
      </c>
      <c r="CP18" s="32" t="s">
        <v>32</v>
      </c>
      <c r="CQ18" s="32" t="s">
        <v>33</v>
      </c>
      <c r="CR18" s="32" t="s">
        <v>27</v>
      </c>
      <c r="CS18" s="32" t="s">
        <v>28</v>
      </c>
      <c r="CT18" s="32" t="s">
        <v>29</v>
      </c>
      <c r="CU18" s="32" t="s">
        <v>30</v>
      </c>
      <c r="CV18" s="32" t="s">
        <v>31</v>
      </c>
      <c r="CW18" s="32" t="s">
        <v>32</v>
      </c>
      <c r="CX18" s="33" t="s">
        <v>33</v>
      </c>
      <c r="CY18" s="31" t="s">
        <v>27</v>
      </c>
      <c r="CZ18" s="32" t="s">
        <v>28</v>
      </c>
      <c r="DA18" s="32" t="s">
        <v>29</v>
      </c>
      <c r="DB18" s="32" t="s">
        <v>30</v>
      </c>
      <c r="DC18" s="32" t="s">
        <v>31</v>
      </c>
      <c r="DD18" s="32" t="s">
        <v>32</v>
      </c>
      <c r="DE18" s="32" t="s">
        <v>33</v>
      </c>
      <c r="DF18" s="32" t="s">
        <v>27</v>
      </c>
      <c r="DG18" s="32" t="s">
        <v>28</v>
      </c>
      <c r="DH18" s="32" t="s">
        <v>29</v>
      </c>
      <c r="DI18" s="32" t="s">
        <v>30</v>
      </c>
      <c r="DJ18" s="32" t="s">
        <v>31</v>
      </c>
      <c r="DK18" s="32" t="s">
        <v>32</v>
      </c>
      <c r="DL18" s="32" t="s">
        <v>33</v>
      </c>
      <c r="DM18" s="32" t="s">
        <v>27</v>
      </c>
      <c r="DN18" s="32" t="s">
        <v>28</v>
      </c>
      <c r="DO18" s="32" t="s">
        <v>29</v>
      </c>
      <c r="DP18" s="32" t="s">
        <v>30</v>
      </c>
      <c r="DQ18" s="32" t="s">
        <v>31</v>
      </c>
      <c r="DR18" s="32" t="s">
        <v>32</v>
      </c>
      <c r="DS18" s="32" t="s">
        <v>33</v>
      </c>
      <c r="DT18" s="32" t="s">
        <v>27</v>
      </c>
      <c r="DU18" s="32" t="s">
        <v>28</v>
      </c>
      <c r="DV18" s="32" t="s">
        <v>29</v>
      </c>
      <c r="DW18" s="32" t="s">
        <v>30</v>
      </c>
      <c r="DX18" s="32" t="s">
        <v>31</v>
      </c>
      <c r="DY18" s="32" t="s">
        <v>32</v>
      </c>
      <c r="DZ18" s="33" t="s">
        <v>33</v>
      </c>
      <c r="EA18" s="31" t="s">
        <v>27</v>
      </c>
      <c r="EB18" s="32" t="s">
        <v>28</v>
      </c>
      <c r="EC18" s="32" t="s">
        <v>29</v>
      </c>
      <c r="ED18" s="32" t="s">
        <v>30</v>
      </c>
      <c r="EE18" s="32" t="s">
        <v>31</v>
      </c>
      <c r="EF18" s="32" t="s">
        <v>32</v>
      </c>
      <c r="EG18" s="32" t="s">
        <v>33</v>
      </c>
      <c r="EH18" s="32" t="s">
        <v>27</v>
      </c>
      <c r="EI18" s="32" t="s">
        <v>28</v>
      </c>
      <c r="EJ18" s="32" t="s">
        <v>29</v>
      </c>
      <c r="EK18" s="32" t="s">
        <v>30</v>
      </c>
      <c r="EL18" s="32" t="s">
        <v>31</v>
      </c>
      <c r="EM18" s="32" t="s">
        <v>32</v>
      </c>
      <c r="EN18" s="32" t="s">
        <v>33</v>
      </c>
      <c r="EO18" s="32" t="s">
        <v>27</v>
      </c>
      <c r="EP18" s="32" t="s">
        <v>28</v>
      </c>
      <c r="EQ18" s="32" t="s">
        <v>29</v>
      </c>
      <c r="ER18" s="32" t="s">
        <v>30</v>
      </c>
      <c r="ES18" s="32" t="s">
        <v>31</v>
      </c>
      <c r="ET18" s="32" t="s">
        <v>32</v>
      </c>
      <c r="EU18" s="32" t="s">
        <v>33</v>
      </c>
      <c r="EV18" s="32" t="s">
        <v>27</v>
      </c>
      <c r="EW18" s="32" t="s">
        <v>28</v>
      </c>
      <c r="EX18" s="32" t="s">
        <v>29</v>
      </c>
      <c r="EY18" s="32" t="s">
        <v>30</v>
      </c>
      <c r="EZ18" s="32" t="s">
        <v>31</v>
      </c>
      <c r="FA18" s="32" t="s">
        <v>32</v>
      </c>
      <c r="FB18" s="32" t="s">
        <v>33</v>
      </c>
      <c r="FC18" s="32" t="s">
        <v>27</v>
      </c>
      <c r="FD18" s="32" t="s">
        <v>28</v>
      </c>
      <c r="FE18" s="32" t="s">
        <v>29</v>
      </c>
      <c r="FF18" s="32" t="s">
        <v>30</v>
      </c>
      <c r="FG18" s="32" t="s">
        <v>31</v>
      </c>
      <c r="FH18" s="32" t="s">
        <v>32</v>
      </c>
      <c r="FI18" s="33" t="s">
        <v>33</v>
      </c>
      <c r="FJ18" s="31" t="s">
        <v>27</v>
      </c>
      <c r="FK18" s="32" t="s">
        <v>28</v>
      </c>
      <c r="FL18" s="32" t="s">
        <v>29</v>
      </c>
      <c r="FM18" s="32" t="s">
        <v>30</v>
      </c>
      <c r="FN18" s="32" t="s">
        <v>31</v>
      </c>
      <c r="FO18" s="32" t="s">
        <v>32</v>
      </c>
      <c r="FP18" s="32" t="s">
        <v>33</v>
      </c>
      <c r="FQ18" s="32" t="s">
        <v>27</v>
      </c>
      <c r="FR18" s="32" t="s">
        <v>28</v>
      </c>
      <c r="FS18" s="32" t="s">
        <v>29</v>
      </c>
      <c r="FT18" s="32" t="s">
        <v>30</v>
      </c>
      <c r="FU18" s="32" t="s">
        <v>31</v>
      </c>
      <c r="FV18" s="32" t="s">
        <v>32</v>
      </c>
      <c r="FW18" s="32" t="s">
        <v>33</v>
      </c>
      <c r="FX18" s="32" t="s">
        <v>27</v>
      </c>
      <c r="FY18" s="32" t="s">
        <v>28</v>
      </c>
      <c r="FZ18" s="32" t="s">
        <v>29</v>
      </c>
      <c r="GA18" s="32" t="s">
        <v>30</v>
      </c>
      <c r="GB18" s="32" t="s">
        <v>31</v>
      </c>
      <c r="GC18" s="32" t="s">
        <v>32</v>
      </c>
      <c r="GD18" s="32" t="s">
        <v>33</v>
      </c>
      <c r="GE18" s="32" t="s">
        <v>27</v>
      </c>
      <c r="GF18" s="32" t="s">
        <v>28</v>
      </c>
      <c r="GG18" s="32" t="s">
        <v>29</v>
      </c>
      <c r="GH18" s="32" t="s">
        <v>30</v>
      </c>
      <c r="GI18" s="32" t="s">
        <v>31</v>
      </c>
      <c r="GJ18" s="32" t="s">
        <v>32</v>
      </c>
      <c r="GK18" s="33" t="s">
        <v>33</v>
      </c>
      <c r="GL18" s="31" t="s">
        <v>27</v>
      </c>
      <c r="GM18" s="32" t="s">
        <v>28</v>
      </c>
      <c r="GN18" s="32" t="s">
        <v>29</v>
      </c>
      <c r="GO18" s="32" t="s">
        <v>30</v>
      </c>
      <c r="GP18" s="32" t="s">
        <v>31</v>
      </c>
      <c r="GQ18" s="32" t="s">
        <v>32</v>
      </c>
      <c r="GR18" s="32" t="s">
        <v>33</v>
      </c>
      <c r="GS18" s="32" t="s">
        <v>27</v>
      </c>
      <c r="GT18" s="32" t="s">
        <v>28</v>
      </c>
      <c r="GU18" s="32" t="s">
        <v>29</v>
      </c>
      <c r="GV18" s="32" t="s">
        <v>30</v>
      </c>
      <c r="GW18" s="32" t="s">
        <v>31</v>
      </c>
      <c r="GX18" s="32" t="s">
        <v>32</v>
      </c>
      <c r="GY18" s="32" t="s">
        <v>33</v>
      </c>
      <c r="GZ18" s="32" t="s">
        <v>27</v>
      </c>
      <c r="HA18" s="32" t="s">
        <v>28</v>
      </c>
      <c r="HB18" s="32" t="s">
        <v>29</v>
      </c>
      <c r="HC18" s="32" t="s">
        <v>30</v>
      </c>
      <c r="HD18" s="32" t="s">
        <v>31</v>
      </c>
      <c r="HE18" s="32" t="s">
        <v>32</v>
      </c>
      <c r="HF18" s="32" t="s">
        <v>33</v>
      </c>
      <c r="HG18" s="32" t="s">
        <v>27</v>
      </c>
      <c r="HH18" s="32" t="s">
        <v>28</v>
      </c>
      <c r="HI18" s="32" t="s">
        <v>29</v>
      </c>
      <c r="HJ18" s="32" t="s">
        <v>30</v>
      </c>
      <c r="HK18" s="32" t="s">
        <v>31</v>
      </c>
      <c r="HL18" s="32" t="s">
        <v>32</v>
      </c>
      <c r="HM18" s="33" t="s">
        <v>33</v>
      </c>
      <c r="HN18" s="31" t="s">
        <v>27</v>
      </c>
      <c r="HO18" s="32" t="s">
        <v>28</v>
      </c>
      <c r="HP18" s="32" t="s">
        <v>29</v>
      </c>
      <c r="HQ18" s="32" t="s">
        <v>30</v>
      </c>
      <c r="HR18" s="32" t="s">
        <v>31</v>
      </c>
      <c r="HS18" s="32" t="s">
        <v>32</v>
      </c>
      <c r="HT18" s="32" t="s">
        <v>33</v>
      </c>
      <c r="HU18" s="32" t="s">
        <v>27</v>
      </c>
      <c r="HV18" s="32" t="s">
        <v>28</v>
      </c>
      <c r="HW18" s="32" t="s">
        <v>29</v>
      </c>
      <c r="HX18" s="32" t="s">
        <v>30</v>
      </c>
      <c r="HY18" s="32" t="s">
        <v>31</v>
      </c>
      <c r="HZ18" s="32" t="s">
        <v>32</v>
      </c>
      <c r="IA18" s="32" t="s">
        <v>33</v>
      </c>
      <c r="IB18" s="32" t="s">
        <v>27</v>
      </c>
      <c r="IC18" s="32" t="s">
        <v>28</v>
      </c>
      <c r="ID18" s="32" t="s">
        <v>29</v>
      </c>
      <c r="IE18" s="32" t="s">
        <v>30</v>
      </c>
      <c r="IF18" s="32" t="s">
        <v>31</v>
      </c>
      <c r="IG18" s="32" t="s">
        <v>32</v>
      </c>
      <c r="IH18" s="32" t="s">
        <v>33</v>
      </c>
      <c r="II18" s="32" t="s">
        <v>27</v>
      </c>
      <c r="IJ18" s="32" t="s">
        <v>28</v>
      </c>
      <c r="IK18" s="32" t="s">
        <v>29</v>
      </c>
      <c r="IL18" s="32" t="s">
        <v>30</v>
      </c>
      <c r="IM18" s="32" t="s">
        <v>31</v>
      </c>
      <c r="IN18" s="32" t="s">
        <v>32</v>
      </c>
      <c r="IO18" s="32" t="s">
        <v>33</v>
      </c>
      <c r="IP18" s="32" t="s">
        <v>27</v>
      </c>
      <c r="IQ18" s="32" t="s">
        <v>28</v>
      </c>
      <c r="IR18" s="32" t="s">
        <v>29</v>
      </c>
      <c r="IS18" s="32" t="s">
        <v>30</v>
      </c>
      <c r="IT18" s="32" t="s">
        <v>31</v>
      </c>
      <c r="IU18" s="32" t="s">
        <v>32</v>
      </c>
      <c r="IV18" s="33" t="s">
        <v>33</v>
      </c>
      <c r="IW18" s="31" t="s">
        <v>27</v>
      </c>
      <c r="IX18" s="32" t="s">
        <v>28</v>
      </c>
      <c r="IY18" s="32" t="s">
        <v>29</v>
      </c>
      <c r="IZ18" s="32" t="s">
        <v>30</v>
      </c>
      <c r="JA18" s="32" t="s">
        <v>31</v>
      </c>
      <c r="JB18" s="32" t="s">
        <v>32</v>
      </c>
      <c r="JC18" s="32" t="s">
        <v>33</v>
      </c>
      <c r="JD18" s="32" t="s">
        <v>27</v>
      </c>
      <c r="JE18" s="32" t="s">
        <v>28</v>
      </c>
      <c r="JF18" s="32" t="s">
        <v>29</v>
      </c>
      <c r="JG18" s="32" t="s">
        <v>30</v>
      </c>
      <c r="JH18" s="32" t="s">
        <v>31</v>
      </c>
      <c r="JI18" s="32" t="s">
        <v>32</v>
      </c>
      <c r="JJ18" s="32" t="s">
        <v>33</v>
      </c>
      <c r="JK18" s="32" t="s">
        <v>27</v>
      </c>
      <c r="JL18" s="32" t="s">
        <v>28</v>
      </c>
      <c r="JM18" s="32" t="s">
        <v>29</v>
      </c>
      <c r="JN18" s="32" t="s">
        <v>30</v>
      </c>
      <c r="JO18" s="32" t="s">
        <v>31</v>
      </c>
      <c r="JP18" s="32" t="s">
        <v>32</v>
      </c>
      <c r="JQ18" s="32" t="s">
        <v>33</v>
      </c>
      <c r="JR18" s="32" t="s">
        <v>27</v>
      </c>
      <c r="JS18" s="32" t="s">
        <v>28</v>
      </c>
      <c r="JT18" s="32" t="s">
        <v>29</v>
      </c>
      <c r="JU18" s="32" t="s">
        <v>30</v>
      </c>
      <c r="JV18" s="32" t="s">
        <v>31</v>
      </c>
      <c r="JW18" s="32" t="s">
        <v>32</v>
      </c>
      <c r="JX18" s="33" t="s">
        <v>33</v>
      </c>
      <c r="JY18" s="31" t="s">
        <v>27</v>
      </c>
      <c r="JZ18" s="32" t="s">
        <v>28</v>
      </c>
      <c r="KA18" s="32" t="s">
        <v>29</v>
      </c>
      <c r="KB18" s="32" t="s">
        <v>30</v>
      </c>
      <c r="KC18" s="32" t="s">
        <v>31</v>
      </c>
      <c r="KD18" s="32" t="s">
        <v>32</v>
      </c>
      <c r="KE18" s="32" t="s">
        <v>33</v>
      </c>
      <c r="KF18" s="32" t="s">
        <v>27</v>
      </c>
      <c r="KG18" s="32" t="s">
        <v>28</v>
      </c>
      <c r="KH18" s="32" t="s">
        <v>29</v>
      </c>
      <c r="KI18" s="32" t="s">
        <v>30</v>
      </c>
      <c r="KJ18" s="32" t="s">
        <v>31</v>
      </c>
      <c r="KK18" s="32" t="s">
        <v>32</v>
      </c>
      <c r="KL18" s="32" t="s">
        <v>33</v>
      </c>
      <c r="KM18" s="32" t="s">
        <v>27</v>
      </c>
      <c r="KN18" s="32" t="s">
        <v>28</v>
      </c>
      <c r="KO18" s="32" t="s">
        <v>29</v>
      </c>
      <c r="KP18" s="32" t="s">
        <v>30</v>
      </c>
      <c r="KQ18" s="32" t="s">
        <v>31</v>
      </c>
      <c r="KR18" s="32" t="s">
        <v>32</v>
      </c>
      <c r="KS18" s="32" t="s">
        <v>33</v>
      </c>
      <c r="KT18" s="32" t="s">
        <v>27</v>
      </c>
      <c r="KU18" s="32" t="s">
        <v>28</v>
      </c>
      <c r="KV18" s="32" t="s">
        <v>29</v>
      </c>
      <c r="KW18" s="32" t="s">
        <v>30</v>
      </c>
      <c r="KX18" s="32" t="s">
        <v>31</v>
      </c>
      <c r="KY18" s="32" t="s">
        <v>32</v>
      </c>
      <c r="KZ18" s="33" t="s">
        <v>33</v>
      </c>
      <c r="LA18" s="31" t="s">
        <v>27</v>
      </c>
      <c r="LB18" s="32" t="s">
        <v>28</v>
      </c>
      <c r="LC18" s="32" t="s">
        <v>29</v>
      </c>
      <c r="LD18" s="32" t="s">
        <v>30</v>
      </c>
      <c r="LE18" s="32" t="s">
        <v>31</v>
      </c>
      <c r="LF18" s="32" t="s">
        <v>32</v>
      </c>
      <c r="LG18" s="32" t="s">
        <v>33</v>
      </c>
      <c r="LH18" s="32" t="s">
        <v>27</v>
      </c>
      <c r="LI18" s="32" t="s">
        <v>28</v>
      </c>
      <c r="LJ18" s="32" t="s">
        <v>29</v>
      </c>
      <c r="LK18" s="32" t="s">
        <v>30</v>
      </c>
      <c r="LL18" s="32" t="s">
        <v>31</v>
      </c>
      <c r="LM18" s="32" t="s">
        <v>32</v>
      </c>
      <c r="LN18" s="32" t="s">
        <v>33</v>
      </c>
      <c r="LO18" s="32" t="s">
        <v>27</v>
      </c>
      <c r="LP18" s="32" t="s">
        <v>28</v>
      </c>
      <c r="LQ18" s="32" t="s">
        <v>29</v>
      </c>
      <c r="LR18" s="32" t="s">
        <v>30</v>
      </c>
      <c r="LS18" s="32" t="s">
        <v>31</v>
      </c>
      <c r="LT18" s="32" t="s">
        <v>32</v>
      </c>
      <c r="LU18" s="32" t="s">
        <v>33</v>
      </c>
      <c r="LV18" s="32" t="s">
        <v>27</v>
      </c>
      <c r="LW18" s="32" t="s">
        <v>28</v>
      </c>
      <c r="LX18" s="32" t="s">
        <v>29</v>
      </c>
      <c r="LY18" s="32" t="s">
        <v>30</v>
      </c>
      <c r="LZ18" s="32" t="s">
        <v>31</v>
      </c>
      <c r="MA18" s="32" t="s">
        <v>32</v>
      </c>
      <c r="MB18" s="32" t="s">
        <v>33</v>
      </c>
      <c r="MC18" s="32" t="s">
        <v>27</v>
      </c>
      <c r="MD18" s="32" t="s">
        <v>28</v>
      </c>
      <c r="ME18" s="32" t="s">
        <v>29</v>
      </c>
      <c r="MF18" s="32" t="s">
        <v>30</v>
      </c>
      <c r="MG18" s="32" t="s">
        <v>31</v>
      </c>
      <c r="MH18" s="32" t="s">
        <v>32</v>
      </c>
      <c r="MI18" s="33" t="s">
        <v>33</v>
      </c>
      <c r="MJ18" s="31" t="s">
        <v>27</v>
      </c>
      <c r="MK18" s="32" t="s">
        <v>28</v>
      </c>
      <c r="ML18" s="32" t="s">
        <v>29</v>
      </c>
      <c r="MM18" s="32" t="s">
        <v>30</v>
      </c>
      <c r="MN18" s="32" t="s">
        <v>31</v>
      </c>
      <c r="MO18" s="32" t="s">
        <v>32</v>
      </c>
      <c r="MP18" s="32" t="s">
        <v>33</v>
      </c>
      <c r="MQ18" s="32" t="s">
        <v>27</v>
      </c>
      <c r="MR18" s="32" t="s">
        <v>28</v>
      </c>
      <c r="MS18" s="32" t="s">
        <v>29</v>
      </c>
      <c r="MT18" s="32" t="s">
        <v>30</v>
      </c>
      <c r="MU18" s="32" t="s">
        <v>31</v>
      </c>
      <c r="MV18" s="32" t="s">
        <v>32</v>
      </c>
      <c r="MW18" s="32" t="s">
        <v>33</v>
      </c>
      <c r="MX18" s="32" t="s">
        <v>27</v>
      </c>
      <c r="MY18" s="32" t="s">
        <v>28</v>
      </c>
      <c r="MZ18" s="32" t="s">
        <v>29</v>
      </c>
      <c r="NA18" s="32" t="s">
        <v>30</v>
      </c>
      <c r="NB18" s="32" t="s">
        <v>31</v>
      </c>
      <c r="NC18" s="32" t="s">
        <v>32</v>
      </c>
      <c r="ND18" s="32" t="s">
        <v>33</v>
      </c>
      <c r="NE18" s="32" t="s">
        <v>27</v>
      </c>
      <c r="NF18" s="32" t="s">
        <v>28</v>
      </c>
      <c r="NG18" s="32" t="s">
        <v>29</v>
      </c>
      <c r="NH18" s="32" t="s">
        <v>30</v>
      </c>
      <c r="NI18" s="32" t="s">
        <v>31</v>
      </c>
      <c r="NJ18" s="32" t="s">
        <v>32</v>
      </c>
      <c r="NK18" s="33" t="s">
        <v>33</v>
      </c>
    </row>
    <row r="19" spans="1:375" x14ac:dyDescent="0.2">
      <c r="A19" s="235"/>
      <c r="B19" s="236">
        <v>1</v>
      </c>
      <c r="C19" s="237" t="s">
        <v>38</v>
      </c>
      <c r="D19" s="239">
        <v>0.2</v>
      </c>
      <c r="E19" s="212">
        <f>SUM(E21:E24)</f>
        <v>0.2</v>
      </c>
      <c r="F19" s="181">
        <f>SUM(F21:F24)/2</f>
        <v>1</v>
      </c>
      <c r="G19" s="24"/>
      <c r="H19" s="25"/>
      <c r="I19" s="25"/>
      <c r="J19" s="25"/>
      <c r="K19" s="26"/>
      <c r="L19" s="78"/>
      <c r="M19" s="79"/>
      <c r="N19" s="79"/>
      <c r="O19" s="79"/>
      <c r="P19" s="79"/>
      <c r="Q19" s="79"/>
      <c r="R19" s="79"/>
      <c r="S19" s="80"/>
      <c r="T19" s="80"/>
      <c r="U19" s="80"/>
      <c r="V19" s="80"/>
      <c r="W19" s="80"/>
      <c r="X19" s="80"/>
      <c r="Y19" s="80"/>
      <c r="Z19" s="80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28"/>
      <c r="AN19" s="2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9"/>
      <c r="BP19" s="96"/>
      <c r="BQ19" s="28"/>
      <c r="BR19" s="96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9"/>
      <c r="CY19" s="27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9"/>
      <c r="EA19" s="27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9"/>
      <c r="FJ19" s="27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9"/>
      <c r="GL19" s="27"/>
      <c r="GM19" s="47"/>
      <c r="GN19" s="47"/>
      <c r="GO19" s="47"/>
      <c r="GP19" s="47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9"/>
      <c r="HN19" s="27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9"/>
      <c r="IW19" s="27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9"/>
      <c r="JY19" s="27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9"/>
      <c r="LA19" s="27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9"/>
      <c r="MJ19" s="27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9"/>
    </row>
    <row r="20" spans="1:375" ht="16" thickBot="1" x14ac:dyDescent="0.25">
      <c r="A20" s="190"/>
      <c r="B20" s="192"/>
      <c r="C20" s="238"/>
      <c r="D20" s="196"/>
      <c r="E20" s="198"/>
      <c r="F20" s="240"/>
      <c r="G20" s="31"/>
      <c r="H20" s="32"/>
      <c r="I20" s="32"/>
      <c r="J20" s="32"/>
      <c r="K20" s="33"/>
      <c r="L20" s="85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86"/>
      <c r="AH20" s="38"/>
      <c r="AI20" s="38"/>
      <c r="AJ20" s="38"/>
      <c r="AK20" s="38"/>
      <c r="AL20" s="38"/>
      <c r="AM20" s="65"/>
      <c r="AN20" s="67"/>
      <c r="AO20" s="38"/>
      <c r="AP20" s="39"/>
      <c r="AQ20" s="39"/>
      <c r="AR20" s="39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65"/>
      <c r="BJ20" s="38"/>
      <c r="BK20" s="38"/>
      <c r="BL20" s="38"/>
      <c r="BM20" s="38"/>
      <c r="BN20" s="38"/>
      <c r="BO20" s="38"/>
      <c r="BP20" s="97"/>
      <c r="BQ20" s="38"/>
      <c r="BR20" s="97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65"/>
      <c r="CS20" s="38"/>
      <c r="CT20" s="38"/>
      <c r="CU20" s="38"/>
      <c r="CV20" s="38"/>
      <c r="CW20" s="38"/>
      <c r="CX20" s="38"/>
      <c r="CY20" s="67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65"/>
      <c r="DU20" s="38"/>
      <c r="DV20" s="38"/>
      <c r="DW20" s="38"/>
      <c r="DX20" s="38"/>
      <c r="DY20" s="38"/>
      <c r="DZ20" s="38"/>
      <c r="EA20" s="67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9"/>
      <c r="EQ20" s="39"/>
      <c r="ER20" s="39"/>
      <c r="ES20" s="39"/>
      <c r="ET20" s="39"/>
      <c r="EU20" s="39"/>
      <c r="EV20" s="38"/>
      <c r="EW20" s="39"/>
      <c r="EX20" s="39"/>
      <c r="EY20" s="39"/>
      <c r="EZ20" s="39"/>
      <c r="FA20" s="39"/>
      <c r="FB20" s="39"/>
      <c r="FC20" s="38"/>
      <c r="FD20" s="39"/>
      <c r="FE20" s="39"/>
      <c r="FF20" s="39"/>
      <c r="FG20" s="39"/>
      <c r="FH20" s="39"/>
      <c r="FI20" s="39"/>
      <c r="FJ20" s="67"/>
      <c r="FK20" s="39"/>
      <c r="FL20" s="39"/>
      <c r="FM20" s="39"/>
      <c r="FN20" s="39"/>
      <c r="FO20" s="39"/>
      <c r="FP20" s="39"/>
      <c r="FQ20" s="38"/>
      <c r="FR20" s="39"/>
      <c r="FS20" s="39"/>
      <c r="FT20" s="39"/>
      <c r="FU20" s="39"/>
      <c r="FV20" s="39"/>
      <c r="FW20" s="39"/>
      <c r="FX20" s="38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7"/>
      <c r="GM20" s="48"/>
      <c r="GN20" s="48"/>
      <c r="GO20" s="48"/>
      <c r="GP20" s="4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65"/>
      <c r="HH20" s="38"/>
      <c r="HI20" s="38"/>
      <c r="HJ20" s="38"/>
      <c r="HK20" s="38"/>
      <c r="HL20" s="38"/>
      <c r="HM20" s="65"/>
      <c r="HN20" s="67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65"/>
      <c r="IQ20" s="38"/>
      <c r="IR20" s="38"/>
      <c r="IS20" s="38"/>
      <c r="IT20" s="38"/>
      <c r="IU20" s="38"/>
      <c r="IV20" s="65"/>
      <c r="IW20" s="67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65"/>
      <c r="JS20" s="38"/>
      <c r="JT20" s="38"/>
      <c r="JU20" s="38"/>
      <c r="JV20" s="38"/>
      <c r="JW20" s="38"/>
      <c r="JX20" s="38"/>
      <c r="JY20" s="67"/>
      <c r="JZ20" s="38"/>
      <c r="KA20" s="38"/>
      <c r="KB20" s="38"/>
      <c r="KC20" s="38"/>
      <c r="KD20" s="38"/>
      <c r="KE20" s="38"/>
      <c r="KF20" s="38"/>
      <c r="KG20" s="65"/>
      <c r="KH20" s="38"/>
      <c r="KI20" s="38"/>
      <c r="KJ20" s="38"/>
      <c r="KK20" s="38"/>
      <c r="KL20" s="38"/>
      <c r="KM20" s="38"/>
      <c r="KN20" s="38"/>
      <c r="KO20" s="65"/>
      <c r="KP20" s="38"/>
      <c r="KQ20" s="38"/>
      <c r="KR20" s="38"/>
      <c r="KS20" s="38"/>
      <c r="KT20" s="65"/>
      <c r="KU20" s="38"/>
      <c r="KV20" s="38"/>
      <c r="KW20" s="65"/>
      <c r="KX20" s="38"/>
      <c r="KY20" s="38"/>
      <c r="KZ20" s="38"/>
      <c r="LA20" s="67"/>
      <c r="LB20" s="38"/>
      <c r="LC20" s="38"/>
      <c r="LD20" s="65"/>
      <c r="LE20" s="38"/>
      <c r="LF20" s="38"/>
      <c r="LG20" s="38"/>
      <c r="LH20" s="38"/>
      <c r="LI20" s="65"/>
      <c r="LJ20" s="38"/>
      <c r="LK20" s="38"/>
      <c r="LL20" s="65"/>
      <c r="LM20" s="38"/>
      <c r="LN20" s="65"/>
      <c r="LO20" s="38"/>
      <c r="LP20" s="65"/>
      <c r="LQ20" s="38"/>
      <c r="LR20" s="38"/>
      <c r="LS20" s="65"/>
      <c r="LT20" s="38"/>
      <c r="LU20" s="65"/>
      <c r="LV20" s="38"/>
      <c r="LW20" s="38"/>
      <c r="LX20" s="65"/>
      <c r="LY20" s="38"/>
      <c r="LZ20" s="38"/>
      <c r="MA20" s="65"/>
      <c r="MB20" s="38"/>
      <c r="MC20" s="65"/>
      <c r="MD20" s="38"/>
      <c r="ME20" s="38"/>
      <c r="MF20" s="65"/>
      <c r="MG20" s="38"/>
      <c r="MH20" s="38"/>
      <c r="MI20" s="38"/>
      <c r="MJ20" s="67"/>
      <c r="MK20" s="38"/>
      <c r="ML20" s="38"/>
      <c r="MM20" s="65"/>
      <c r="MN20" s="38"/>
      <c r="MO20" s="38"/>
      <c r="MP20" s="65"/>
      <c r="MQ20" s="38"/>
      <c r="MR20" s="65"/>
      <c r="MS20" s="38"/>
      <c r="MT20" s="38"/>
      <c r="MU20" s="65"/>
      <c r="MV20" s="38"/>
      <c r="MW20" s="38"/>
      <c r="MX20" s="38"/>
      <c r="MY20" s="38"/>
      <c r="MZ20" s="65"/>
      <c r="NA20" s="38"/>
      <c r="NB20" s="38"/>
      <c r="NC20" s="65"/>
      <c r="ND20" s="38"/>
      <c r="NE20" s="38"/>
      <c r="NF20" s="38"/>
      <c r="NG20" s="38"/>
      <c r="NH20" s="65"/>
      <c r="NI20" s="38"/>
      <c r="NJ20" s="38"/>
      <c r="NK20" s="66"/>
    </row>
    <row r="21" spans="1:375" s="44" customFormat="1" ht="9" customHeight="1" outlineLevel="1" x14ac:dyDescent="0.2">
      <c r="A21" s="186">
        <v>1</v>
      </c>
      <c r="B21" s="187">
        <v>1.1000000000000001</v>
      </c>
      <c r="C21" s="209" t="s">
        <v>39</v>
      </c>
      <c r="D21" s="239">
        <v>0.1</v>
      </c>
      <c r="E21" s="212">
        <f>F21*D21</f>
        <v>0.1</v>
      </c>
      <c r="F21" s="181">
        <v>1</v>
      </c>
      <c r="G21" s="241" t="s">
        <v>62</v>
      </c>
      <c r="H21" s="249" t="s">
        <v>62</v>
      </c>
      <c r="I21" s="249" t="s">
        <v>34</v>
      </c>
      <c r="J21" s="199" t="s">
        <v>63</v>
      </c>
      <c r="K21" s="242"/>
      <c r="L21" s="87"/>
      <c r="M21" s="88"/>
      <c r="N21" s="88"/>
      <c r="O21" s="88"/>
      <c r="P21" s="88"/>
      <c r="Q21" s="88"/>
      <c r="R21" s="88"/>
      <c r="S21" s="89"/>
      <c r="T21" s="88"/>
      <c r="U21" s="88"/>
      <c r="V21" s="88"/>
      <c r="W21" s="88"/>
      <c r="X21" s="88"/>
      <c r="Y21" s="88"/>
      <c r="Z21" s="40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2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3"/>
      <c r="BP21" s="116"/>
      <c r="BQ21" s="41"/>
      <c r="BR21" s="116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3"/>
      <c r="CY21" s="42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3"/>
      <c r="EA21" s="42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3"/>
      <c r="FJ21" s="42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3"/>
      <c r="GL21" s="42"/>
      <c r="GM21" s="47"/>
      <c r="GN21" s="47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3"/>
      <c r="HN21" s="42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3"/>
      <c r="IW21" s="42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3"/>
      <c r="JY21" s="42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3"/>
      <c r="LA21" s="42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3"/>
      <c r="MJ21" s="42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3"/>
    </row>
    <row r="22" spans="1:375" s="44" customFormat="1" ht="9" customHeight="1" outlineLevel="1" thickBot="1" x14ac:dyDescent="0.25">
      <c r="A22" s="172"/>
      <c r="B22" s="169"/>
      <c r="C22" s="210"/>
      <c r="D22" s="211"/>
      <c r="E22" s="213"/>
      <c r="F22" s="182"/>
      <c r="G22" s="186"/>
      <c r="H22" s="187"/>
      <c r="I22" s="187"/>
      <c r="J22" s="187"/>
      <c r="K22" s="208"/>
      <c r="L22" s="82"/>
      <c r="M22" s="83"/>
      <c r="N22" s="83"/>
      <c r="O22" s="83"/>
      <c r="P22" s="83"/>
      <c r="Q22" s="83"/>
      <c r="R22" s="83"/>
      <c r="S22" s="84"/>
      <c r="T22" s="83"/>
      <c r="U22" s="83"/>
      <c r="V22" s="83"/>
      <c r="W22" s="83"/>
      <c r="X22" s="83"/>
      <c r="Y22" s="83"/>
      <c r="Z22" s="3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6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37"/>
      <c r="BP22" s="117"/>
      <c r="BQ22" s="45"/>
      <c r="BR22" s="117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37"/>
      <c r="CY22" s="46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37"/>
      <c r="EA22" s="46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37"/>
      <c r="FJ22" s="46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37"/>
      <c r="GL22" s="46"/>
      <c r="GM22" s="48"/>
      <c r="GN22" s="48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37"/>
      <c r="HN22" s="46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37"/>
      <c r="IW22" s="46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37"/>
      <c r="JY22" s="46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37"/>
      <c r="LA22" s="46"/>
      <c r="LB22" s="45"/>
      <c r="LC22" s="45"/>
      <c r="LD22" s="45"/>
      <c r="LE22" s="45"/>
      <c r="LF22" s="45"/>
      <c r="LG22" s="45"/>
      <c r="LH22" s="45"/>
      <c r="LI22" s="45"/>
      <c r="LJ22" s="45"/>
      <c r="LK22" s="45"/>
      <c r="LL22" s="45"/>
      <c r="LM22" s="45"/>
      <c r="LN22" s="45"/>
      <c r="LO22" s="45"/>
      <c r="LP22" s="45"/>
      <c r="LQ22" s="45"/>
      <c r="LR22" s="45"/>
      <c r="LS22" s="45"/>
      <c r="LT22" s="45"/>
      <c r="LU22" s="45"/>
      <c r="LV22" s="45"/>
      <c r="LW22" s="45"/>
      <c r="LX22" s="45"/>
      <c r="LY22" s="45"/>
      <c r="LZ22" s="45"/>
      <c r="MA22" s="45"/>
      <c r="MB22" s="45"/>
      <c r="MC22" s="45"/>
      <c r="MD22" s="45"/>
      <c r="ME22" s="45"/>
      <c r="MF22" s="45"/>
      <c r="MG22" s="45"/>
      <c r="MH22" s="45"/>
      <c r="MI22" s="37"/>
      <c r="MJ22" s="46"/>
      <c r="MK22" s="45"/>
      <c r="ML22" s="45"/>
      <c r="MM22" s="45"/>
      <c r="MN22" s="45"/>
      <c r="MO22" s="45"/>
      <c r="MP22" s="45"/>
      <c r="MQ22" s="45"/>
      <c r="MR22" s="45"/>
      <c r="MS22" s="45"/>
      <c r="MT22" s="45"/>
      <c r="MU22" s="45"/>
      <c r="MV22" s="45"/>
      <c r="MW22" s="45"/>
      <c r="MX22" s="45"/>
      <c r="MY22" s="45"/>
      <c r="MZ22" s="45"/>
      <c r="NA22" s="45"/>
      <c r="NB22" s="45"/>
      <c r="NC22" s="45"/>
      <c r="ND22" s="45"/>
      <c r="NE22" s="45"/>
      <c r="NF22" s="45"/>
      <c r="NG22" s="45"/>
      <c r="NH22" s="45"/>
      <c r="NI22" s="45"/>
      <c r="NJ22" s="45"/>
      <c r="NK22" s="37"/>
    </row>
    <row r="23" spans="1:375" s="44" customFormat="1" ht="9" customHeight="1" outlineLevel="1" x14ac:dyDescent="0.2">
      <c r="A23" s="172">
        <v>2</v>
      </c>
      <c r="B23" s="169">
        <v>1.2</v>
      </c>
      <c r="C23" s="210" t="s">
        <v>40</v>
      </c>
      <c r="D23" s="211">
        <v>0.1</v>
      </c>
      <c r="E23" s="212">
        <f t="shared" ref="E23" si="0">F23*D23</f>
        <v>0.1</v>
      </c>
      <c r="F23" s="182">
        <v>1</v>
      </c>
      <c r="G23" s="199" t="s">
        <v>63</v>
      </c>
      <c r="H23" s="199" t="s">
        <v>63</v>
      </c>
      <c r="I23" s="199" t="s">
        <v>62</v>
      </c>
      <c r="J23" s="199" t="s">
        <v>34</v>
      </c>
      <c r="K23" s="201"/>
      <c r="L23" s="34"/>
      <c r="M23" s="35"/>
      <c r="N23" s="35"/>
      <c r="O23" s="35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84"/>
      <c r="AA23" s="36"/>
      <c r="AB23" s="36"/>
      <c r="AC23" s="36"/>
      <c r="AD23" s="36"/>
      <c r="AE23" s="36"/>
      <c r="AF23" s="36"/>
      <c r="AG23" s="45"/>
      <c r="AH23" s="45"/>
      <c r="AI23" s="45"/>
      <c r="AJ23" s="45"/>
      <c r="AK23" s="45"/>
      <c r="AL23" s="45"/>
      <c r="AM23" s="45"/>
      <c r="AN23" s="46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37"/>
      <c r="BP23" s="116"/>
      <c r="BQ23" s="45"/>
      <c r="BR23" s="116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37"/>
      <c r="CY23" s="46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37"/>
      <c r="EA23" s="46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37"/>
      <c r="FJ23" s="46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37"/>
      <c r="GL23" s="46"/>
      <c r="GM23" s="45"/>
      <c r="GN23" s="45"/>
      <c r="GO23" s="94"/>
      <c r="GP23" s="94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37"/>
      <c r="HN23" s="46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37"/>
      <c r="IW23" s="46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37"/>
      <c r="JY23" s="46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37"/>
      <c r="LA23" s="46"/>
      <c r="LB23" s="45"/>
      <c r="LC23" s="45"/>
      <c r="LD23" s="45"/>
      <c r="LE23" s="45"/>
      <c r="LF23" s="45"/>
      <c r="LG23" s="45"/>
      <c r="LH23" s="45"/>
      <c r="LI23" s="45"/>
      <c r="LJ23" s="45"/>
      <c r="LK23" s="45"/>
      <c r="LL23" s="45"/>
      <c r="LM23" s="45"/>
      <c r="LN23" s="45"/>
      <c r="LO23" s="45"/>
      <c r="LP23" s="45"/>
      <c r="LQ23" s="45"/>
      <c r="LR23" s="45"/>
      <c r="LS23" s="45"/>
      <c r="LT23" s="45"/>
      <c r="LU23" s="45"/>
      <c r="LV23" s="45"/>
      <c r="LW23" s="45"/>
      <c r="LX23" s="45"/>
      <c r="LY23" s="45"/>
      <c r="LZ23" s="45"/>
      <c r="MA23" s="45"/>
      <c r="MB23" s="45"/>
      <c r="MC23" s="45"/>
      <c r="MD23" s="45"/>
      <c r="ME23" s="45"/>
      <c r="MF23" s="45"/>
      <c r="MG23" s="45"/>
      <c r="MH23" s="45"/>
      <c r="MI23" s="37"/>
      <c r="MJ23" s="46"/>
      <c r="MK23" s="45"/>
      <c r="ML23" s="45"/>
      <c r="MM23" s="45"/>
      <c r="MN23" s="45"/>
      <c r="MO23" s="45"/>
      <c r="MP23" s="45"/>
      <c r="MQ23" s="45"/>
      <c r="MR23" s="45"/>
      <c r="MS23" s="45"/>
      <c r="MT23" s="45"/>
      <c r="MU23" s="45"/>
      <c r="MV23" s="45"/>
      <c r="MW23" s="45"/>
      <c r="MX23" s="45"/>
      <c r="MY23" s="45"/>
      <c r="MZ23" s="45"/>
      <c r="NA23" s="45"/>
      <c r="NB23" s="45"/>
      <c r="NC23" s="45"/>
      <c r="ND23" s="45"/>
      <c r="NE23" s="45"/>
      <c r="NF23" s="45"/>
      <c r="NG23" s="45"/>
      <c r="NH23" s="45"/>
      <c r="NI23" s="45"/>
      <c r="NJ23" s="45"/>
      <c r="NK23" s="37"/>
    </row>
    <row r="24" spans="1:375" s="44" customFormat="1" ht="9" customHeight="1" outlineLevel="1" thickBot="1" x14ac:dyDescent="0.25">
      <c r="A24" s="172"/>
      <c r="B24" s="169"/>
      <c r="C24" s="210"/>
      <c r="D24" s="211"/>
      <c r="E24" s="213"/>
      <c r="F24" s="182"/>
      <c r="G24" s="187"/>
      <c r="H24" s="187"/>
      <c r="I24" s="200"/>
      <c r="J24" s="187"/>
      <c r="K24" s="202"/>
      <c r="L24" s="34"/>
      <c r="M24" s="35"/>
      <c r="N24" s="35"/>
      <c r="O24" s="35"/>
      <c r="P24" s="35"/>
      <c r="Q24" s="35"/>
      <c r="R24" s="35"/>
      <c r="S24" s="36"/>
      <c r="T24" s="36"/>
      <c r="U24" s="36"/>
      <c r="V24" s="36"/>
      <c r="W24" s="36"/>
      <c r="X24" s="36"/>
      <c r="Y24" s="36"/>
      <c r="Z24" s="84"/>
      <c r="AA24" s="36"/>
      <c r="AB24" s="36"/>
      <c r="AC24" s="36"/>
      <c r="AD24" s="36"/>
      <c r="AE24" s="36"/>
      <c r="AF24" s="36"/>
      <c r="AG24" s="45"/>
      <c r="AH24" s="45"/>
      <c r="AI24" s="45"/>
      <c r="AJ24" s="45"/>
      <c r="AK24" s="45"/>
      <c r="AL24" s="45"/>
      <c r="AM24" s="45"/>
      <c r="AN24" s="51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2"/>
      <c r="BP24" s="117"/>
      <c r="BQ24" s="50"/>
      <c r="BR24" s="117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2"/>
      <c r="CY24" s="51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2"/>
      <c r="EA24" s="51"/>
      <c r="EB24" s="50"/>
      <c r="EC24" s="50"/>
      <c r="ED24" s="50"/>
      <c r="EE24" s="50"/>
      <c r="EF24" s="50"/>
      <c r="EG24" s="50"/>
      <c r="EH24" s="38"/>
      <c r="EI24" s="50"/>
      <c r="EJ24" s="50"/>
      <c r="EK24" s="50"/>
      <c r="EL24" s="50"/>
      <c r="EM24" s="50"/>
      <c r="EN24" s="50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37"/>
      <c r="FJ24" s="46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37"/>
      <c r="GL24" s="46"/>
      <c r="GM24" s="45"/>
      <c r="GN24" s="45"/>
      <c r="GO24" s="95"/>
      <c r="GP24" s="9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37"/>
      <c r="HN24" s="46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37"/>
      <c r="IW24" s="46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37"/>
      <c r="JY24" s="46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37"/>
      <c r="LA24" s="46"/>
      <c r="LB24" s="45"/>
      <c r="LC24" s="45"/>
      <c r="LD24" s="45"/>
      <c r="LE24" s="45"/>
      <c r="LF24" s="45"/>
      <c r="LG24" s="45"/>
      <c r="LH24" s="45"/>
      <c r="LI24" s="45"/>
      <c r="LJ24" s="45"/>
      <c r="LK24" s="45"/>
      <c r="LL24" s="45"/>
      <c r="LM24" s="45"/>
      <c r="LN24" s="45"/>
      <c r="LO24" s="45"/>
      <c r="LP24" s="45"/>
      <c r="LQ24" s="45"/>
      <c r="LR24" s="45"/>
      <c r="LS24" s="45"/>
      <c r="LT24" s="45"/>
      <c r="LU24" s="45"/>
      <c r="LV24" s="45"/>
      <c r="LW24" s="45"/>
      <c r="LX24" s="45"/>
      <c r="LY24" s="45"/>
      <c r="LZ24" s="45"/>
      <c r="MA24" s="45"/>
      <c r="MB24" s="45"/>
      <c r="MC24" s="45"/>
      <c r="MD24" s="45"/>
      <c r="ME24" s="45"/>
      <c r="MF24" s="45"/>
      <c r="MG24" s="45"/>
      <c r="MH24" s="45"/>
      <c r="MI24" s="37"/>
      <c r="MJ24" s="46"/>
      <c r="MK24" s="45"/>
      <c r="ML24" s="45"/>
      <c r="MM24" s="45"/>
      <c r="MN24" s="45"/>
      <c r="MO24" s="45"/>
      <c r="MP24" s="45"/>
      <c r="MQ24" s="45"/>
      <c r="MR24" s="45"/>
      <c r="MS24" s="45"/>
      <c r="MT24" s="45"/>
      <c r="MU24" s="45"/>
      <c r="MV24" s="45"/>
      <c r="MW24" s="45"/>
      <c r="MX24" s="45"/>
      <c r="MY24" s="45"/>
      <c r="MZ24" s="45"/>
      <c r="NA24" s="45"/>
      <c r="NB24" s="45"/>
      <c r="NC24" s="45"/>
      <c r="ND24" s="45"/>
      <c r="NE24" s="45"/>
      <c r="NF24" s="45"/>
      <c r="NG24" s="45"/>
      <c r="NH24" s="45"/>
      <c r="NI24" s="45"/>
      <c r="NJ24" s="45"/>
      <c r="NK24" s="37"/>
    </row>
    <row r="25" spans="1:375" x14ac:dyDescent="0.2">
      <c r="A25" s="189"/>
      <c r="B25" s="191">
        <v>2</v>
      </c>
      <c r="C25" s="193" t="s">
        <v>41</v>
      </c>
      <c r="D25" s="195">
        <v>0.2</v>
      </c>
      <c r="E25" s="197">
        <f>SUM(E27:E30)</f>
        <v>0.2</v>
      </c>
      <c r="F25" s="243">
        <f>SUM(F27:F30)/2</f>
        <v>1</v>
      </c>
      <c r="G25" s="53"/>
      <c r="H25" s="54"/>
      <c r="I25" s="54"/>
      <c r="J25" s="54"/>
      <c r="K25" s="55"/>
      <c r="L25" s="56"/>
      <c r="M25" s="57"/>
      <c r="N25" s="57"/>
      <c r="O25" s="57"/>
      <c r="P25" s="57"/>
      <c r="Q25" s="57"/>
      <c r="R25" s="57"/>
      <c r="S25" s="58"/>
      <c r="T25" s="58"/>
      <c r="U25" s="58"/>
      <c r="V25" s="58"/>
      <c r="W25" s="58"/>
      <c r="X25" s="58"/>
      <c r="Y25" s="58"/>
      <c r="Z25" s="58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27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27"/>
      <c r="BQ25" s="92"/>
      <c r="BR25" s="92"/>
      <c r="BS25" s="92"/>
      <c r="BT25" s="92"/>
      <c r="BU25" s="92"/>
      <c r="BV25" s="92"/>
      <c r="BW25" s="96"/>
      <c r="BX25" s="92"/>
      <c r="BY25" s="96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27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27"/>
      <c r="EB25" s="92"/>
      <c r="EC25" s="92"/>
      <c r="ED25" s="92"/>
      <c r="EE25" s="92"/>
      <c r="EF25" s="92"/>
      <c r="EG25" s="92"/>
      <c r="EH25" s="92"/>
      <c r="EI25" s="90"/>
      <c r="EJ25" s="90"/>
      <c r="EK25" s="90"/>
      <c r="EL25" s="90"/>
      <c r="EM25" s="90"/>
      <c r="EN25" s="90"/>
      <c r="EO25" s="91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60"/>
      <c r="FJ25" s="61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60"/>
      <c r="GL25" s="61"/>
      <c r="GM25" s="59"/>
      <c r="GN25" s="59"/>
      <c r="GO25" s="59"/>
      <c r="GP25" s="59"/>
      <c r="GQ25" s="59"/>
      <c r="GR25" s="59"/>
      <c r="GS25" s="59"/>
      <c r="GT25" s="47"/>
      <c r="GU25" s="47"/>
      <c r="GV25" s="47"/>
      <c r="GW25" s="47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60"/>
      <c r="HN25" s="61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60"/>
      <c r="IW25" s="61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60"/>
      <c r="JY25" s="61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60"/>
      <c r="LA25" s="61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60"/>
      <c r="MJ25" s="61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60"/>
    </row>
    <row r="26" spans="1:375" ht="16" thickBot="1" x14ac:dyDescent="0.25">
      <c r="A26" s="190"/>
      <c r="B26" s="192"/>
      <c r="C26" s="194"/>
      <c r="D26" s="196"/>
      <c r="E26" s="198"/>
      <c r="F26" s="240"/>
      <c r="G26" s="31"/>
      <c r="H26" s="32"/>
      <c r="I26" s="32"/>
      <c r="J26" s="32"/>
      <c r="K26" s="33"/>
      <c r="L26" s="62"/>
      <c r="M26" s="63"/>
      <c r="N26" s="63"/>
      <c r="O26" s="63"/>
      <c r="P26" s="63"/>
      <c r="Q26" s="63"/>
      <c r="R26" s="63"/>
      <c r="S26" s="64"/>
      <c r="T26" s="64"/>
      <c r="U26" s="64"/>
      <c r="V26" s="64"/>
      <c r="W26" s="64"/>
      <c r="X26" s="64"/>
      <c r="Y26" s="64"/>
      <c r="Z26" s="6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7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67"/>
      <c r="BQ26" s="93"/>
      <c r="BR26" s="93"/>
      <c r="BS26" s="93"/>
      <c r="BT26" s="93"/>
      <c r="BU26" s="93"/>
      <c r="BV26" s="93"/>
      <c r="BW26" s="117"/>
      <c r="BX26" s="93"/>
      <c r="BY26" s="117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67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67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86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6"/>
      <c r="FJ26" s="67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6"/>
      <c r="GL26" s="67"/>
      <c r="GM26" s="65"/>
      <c r="GN26" s="65"/>
      <c r="GO26" s="65"/>
      <c r="GP26" s="65"/>
      <c r="GQ26" s="65"/>
      <c r="GR26" s="65"/>
      <c r="GS26" s="65"/>
      <c r="GT26" s="48"/>
      <c r="GU26" s="48"/>
      <c r="GV26" s="65"/>
      <c r="GW26" s="65"/>
      <c r="GX26" s="65"/>
      <c r="GY26" s="65"/>
      <c r="GZ26" s="65"/>
      <c r="HA26" s="111"/>
      <c r="HB26" s="111"/>
      <c r="HC26" s="111"/>
      <c r="HD26" s="111"/>
      <c r="HE26" s="111"/>
      <c r="HF26" s="111"/>
      <c r="HG26" s="65"/>
      <c r="HH26" s="111"/>
      <c r="HI26" s="111"/>
      <c r="HJ26" s="111"/>
      <c r="HK26" s="111"/>
      <c r="HL26" s="111"/>
      <c r="HM26" s="111"/>
      <c r="HN26" s="67"/>
      <c r="HO26" s="111"/>
      <c r="HP26" s="111"/>
      <c r="HQ26" s="111"/>
      <c r="HR26" s="111"/>
      <c r="HS26" s="111"/>
      <c r="HT26" s="112"/>
      <c r="HU26" s="65"/>
      <c r="HV26" s="65"/>
      <c r="HW26" s="65"/>
      <c r="HX26" s="65"/>
      <c r="HY26" s="65"/>
      <c r="HZ26" s="65"/>
      <c r="IA26" s="65"/>
      <c r="IB26" s="65"/>
      <c r="IC26" s="65"/>
      <c r="ID26" s="65"/>
      <c r="IE26" s="65"/>
      <c r="IF26" s="65"/>
      <c r="IG26" s="65"/>
      <c r="IH26" s="65"/>
      <c r="II26" s="65"/>
      <c r="IJ26" s="65"/>
      <c r="IK26" s="65"/>
      <c r="IL26" s="65"/>
      <c r="IM26" s="65"/>
      <c r="IN26" s="65"/>
      <c r="IO26" s="65"/>
      <c r="IP26" s="65"/>
      <c r="IQ26" s="113"/>
      <c r="IR26" s="113"/>
      <c r="IS26" s="113"/>
      <c r="IT26" s="113"/>
      <c r="IU26" s="113"/>
      <c r="IV26" s="114"/>
      <c r="IW26" s="67"/>
      <c r="IX26" s="48"/>
      <c r="IY26" s="65"/>
      <c r="IZ26" s="65"/>
      <c r="JA26" s="65"/>
      <c r="JB26" s="65"/>
      <c r="JC26" s="65"/>
      <c r="JD26" s="65"/>
      <c r="JE26" s="65"/>
      <c r="JF26" s="65"/>
      <c r="JG26" s="65"/>
      <c r="JH26" s="65"/>
      <c r="JI26" s="65"/>
      <c r="JJ26" s="65"/>
      <c r="JK26" s="65"/>
      <c r="JL26" s="65"/>
      <c r="JM26" s="65"/>
      <c r="JN26" s="65"/>
      <c r="JO26" s="65"/>
      <c r="JP26" s="65"/>
      <c r="JQ26" s="65"/>
      <c r="JR26" s="65"/>
      <c r="JS26" s="65"/>
      <c r="JT26" s="65"/>
      <c r="JU26" s="65"/>
      <c r="JV26" s="65"/>
      <c r="JW26" s="65"/>
      <c r="JX26" s="66"/>
      <c r="JY26" s="67"/>
      <c r="JZ26" s="65"/>
      <c r="KA26" s="65"/>
      <c r="KB26" s="65"/>
      <c r="KC26" s="65"/>
      <c r="KD26" s="65"/>
      <c r="KE26" s="65"/>
      <c r="KF26" s="65"/>
      <c r="KG26" s="65"/>
      <c r="KH26" s="65"/>
      <c r="KI26" s="65"/>
      <c r="KJ26" s="65"/>
      <c r="KK26" s="65"/>
      <c r="KL26" s="65"/>
      <c r="KM26" s="65"/>
      <c r="KN26" s="65"/>
      <c r="KO26" s="65"/>
      <c r="KP26" s="65"/>
      <c r="KQ26" s="65"/>
      <c r="KR26" s="65"/>
      <c r="KS26" s="65"/>
      <c r="KT26" s="65"/>
      <c r="KU26" s="65"/>
      <c r="KV26" s="65"/>
      <c r="KW26" s="65"/>
      <c r="KX26" s="65"/>
      <c r="KY26" s="65"/>
      <c r="KZ26" s="66"/>
      <c r="LA26" s="67"/>
      <c r="LB26" s="65"/>
      <c r="LC26" s="65"/>
      <c r="LD26" s="65"/>
      <c r="LE26" s="65"/>
      <c r="LF26" s="65"/>
      <c r="LG26" s="65"/>
      <c r="LH26" s="65"/>
      <c r="LI26" s="65"/>
      <c r="LJ26" s="65"/>
      <c r="LK26" s="65"/>
      <c r="LL26" s="65"/>
      <c r="LM26" s="65"/>
      <c r="LN26" s="65"/>
      <c r="LO26" s="65"/>
      <c r="LP26" s="65"/>
      <c r="LQ26" s="65"/>
      <c r="LR26" s="65"/>
      <c r="LS26" s="65"/>
      <c r="LT26" s="65"/>
      <c r="LU26" s="65"/>
      <c r="LV26" s="65"/>
      <c r="LW26" s="65"/>
      <c r="LX26" s="65"/>
      <c r="LY26" s="65"/>
      <c r="LZ26" s="65"/>
      <c r="MA26" s="65"/>
      <c r="MB26" s="65"/>
      <c r="MC26" s="65"/>
      <c r="MD26" s="65"/>
      <c r="ME26" s="65"/>
      <c r="MF26" s="65"/>
      <c r="MG26" s="65"/>
      <c r="MH26" s="65"/>
      <c r="MI26" s="66"/>
      <c r="MJ26" s="67"/>
      <c r="MK26" s="65"/>
      <c r="ML26" s="65"/>
      <c r="MM26" s="65"/>
      <c r="MN26" s="65"/>
      <c r="MO26" s="65"/>
      <c r="MP26" s="65"/>
      <c r="MQ26" s="65"/>
      <c r="MR26" s="65"/>
      <c r="MS26" s="65"/>
      <c r="MT26" s="65"/>
      <c r="MU26" s="65"/>
      <c r="MV26" s="65"/>
      <c r="MW26" s="65"/>
      <c r="MX26" s="65"/>
      <c r="MY26" s="65"/>
      <c r="MZ26" s="65"/>
      <c r="NA26" s="65"/>
      <c r="NB26" s="65"/>
      <c r="NC26" s="65"/>
      <c r="ND26" s="65"/>
      <c r="NE26" s="65"/>
      <c r="NF26" s="65"/>
      <c r="NG26" s="65"/>
      <c r="NH26" s="65"/>
      <c r="NI26" s="65"/>
      <c r="NJ26" s="65"/>
      <c r="NK26" s="66"/>
    </row>
    <row r="27" spans="1:375" s="44" customFormat="1" ht="9" customHeight="1" outlineLevel="1" x14ac:dyDescent="0.2">
      <c r="A27" s="186">
        <v>3</v>
      </c>
      <c r="B27" s="187">
        <v>2.1</v>
      </c>
      <c r="C27" s="188" t="s">
        <v>42</v>
      </c>
      <c r="D27" s="239">
        <v>0.1</v>
      </c>
      <c r="E27" s="212">
        <f>F27*D27</f>
        <v>0.1</v>
      </c>
      <c r="F27" s="181">
        <v>1</v>
      </c>
      <c r="G27" s="204" t="s">
        <v>29</v>
      </c>
      <c r="H27" s="203" t="s">
        <v>29</v>
      </c>
      <c r="I27" s="203" t="s">
        <v>29</v>
      </c>
      <c r="J27" s="203" t="s">
        <v>34</v>
      </c>
      <c r="K27" s="207"/>
      <c r="L27" s="87"/>
      <c r="M27" s="88"/>
      <c r="N27" s="88"/>
      <c r="O27" s="88"/>
      <c r="P27" s="88"/>
      <c r="Q27" s="88"/>
      <c r="R27" s="88"/>
      <c r="S27" s="89"/>
      <c r="T27" s="89"/>
      <c r="U27" s="89"/>
      <c r="V27" s="89"/>
      <c r="W27" s="89"/>
      <c r="X27" s="89"/>
      <c r="Y27" s="89"/>
      <c r="Z27" s="89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2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3"/>
      <c r="BP27" s="42"/>
      <c r="BQ27" s="41"/>
      <c r="BR27" s="41"/>
      <c r="BS27" s="41"/>
      <c r="BT27" s="41"/>
      <c r="BU27" s="41"/>
      <c r="BV27" s="41"/>
      <c r="BW27" s="96"/>
      <c r="BX27" s="41"/>
      <c r="BY27" s="96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3"/>
      <c r="CY27" s="42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3"/>
      <c r="EA27" s="42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3"/>
      <c r="FJ27" s="42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3"/>
      <c r="GL27" s="42"/>
      <c r="GM27" s="41"/>
      <c r="GN27" s="41"/>
      <c r="GO27" s="41"/>
      <c r="GP27" s="41"/>
      <c r="GQ27" s="41"/>
      <c r="GR27" s="41"/>
      <c r="GS27" s="41"/>
      <c r="GT27" s="47"/>
      <c r="GU27" s="47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3"/>
      <c r="HN27" s="42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3"/>
      <c r="IW27" s="42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3"/>
      <c r="JY27" s="42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3"/>
      <c r="LA27" s="42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3"/>
      <c r="MJ27" s="42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3"/>
    </row>
    <row r="28" spans="1:375" s="44" customFormat="1" ht="9" customHeight="1" outlineLevel="1" thickBot="1" x14ac:dyDescent="0.25">
      <c r="A28" s="172"/>
      <c r="B28" s="169"/>
      <c r="C28" s="188"/>
      <c r="D28" s="211"/>
      <c r="E28" s="213"/>
      <c r="F28" s="182"/>
      <c r="G28" s="186"/>
      <c r="H28" s="187"/>
      <c r="I28" s="187"/>
      <c r="J28" s="187"/>
      <c r="K28" s="208"/>
      <c r="L28" s="82"/>
      <c r="M28" s="83"/>
      <c r="N28" s="83"/>
      <c r="O28" s="83"/>
      <c r="P28" s="83"/>
      <c r="Q28" s="83"/>
      <c r="R28" s="83"/>
      <c r="S28" s="84"/>
      <c r="T28" s="84"/>
      <c r="U28" s="84"/>
      <c r="V28" s="84"/>
      <c r="W28" s="84"/>
      <c r="X28" s="84"/>
      <c r="Y28" s="84"/>
      <c r="Z28" s="8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6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37"/>
      <c r="BP28" s="46"/>
      <c r="BQ28" s="45"/>
      <c r="BR28" s="45"/>
      <c r="BS28" s="45"/>
      <c r="BT28" s="45"/>
      <c r="BU28" s="45"/>
      <c r="BV28" s="45"/>
      <c r="BW28" s="117"/>
      <c r="BX28" s="45"/>
      <c r="BY28" s="117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37"/>
      <c r="CY28" s="46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37"/>
      <c r="EA28" s="46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37"/>
      <c r="FJ28" s="46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37"/>
      <c r="GL28" s="46"/>
      <c r="GM28" s="45"/>
      <c r="GN28" s="45"/>
      <c r="GO28" s="45"/>
      <c r="GP28" s="45"/>
      <c r="GQ28" s="45"/>
      <c r="GR28" s="45"/>
      <c r="GS28" s="45"/>
      <c r="GT28" s="48"/>
      <c r="GU28" s="48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37"/>
      <c r="HN28" s="46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37"/>
      <c r="IW28" s="46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37"/>
      <c r="JY28" s="46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37"/>
      <c r="LA28" s="46"/>
      <c r="LB28" s="45"/>
      <c r="LC28" s="45"/>
      <c r="LD28" s="45"/>
      <c r="LE28" s="45"/>
      <c r="LF28" s="45"/>
      <c r="LG28" s="45"/>
      <c r="LH28" s="45"/>
      <c r="LI28" s="45"/>
      <c r="LJ28" s="45"/>
      <c r="LK28" s="45"/>
      <c r="LL28" s="45"/>
      <c r="LM28" s="45"/>
      <c r="LN28" s="45"/>
      <c r="LO28" s="45"/>
      <c r="LP28" s="45"/>
      <c r="LQ28" s="45"/>
      <c r="LR28" s="45"/>
      <c r="LS28" s="45"/>
      <c r="LT28" s="45"/>
      <c r="LU28" s="45"/>
      <c r="LV28" s="45"/>
      <c r="LW28" s="45"/>
      <c r="LX28" s="45"/>
      <c r="LY28" s="45"/>
      <c r="LZ28" s="45"/>
      <c r="MA28" s="45"/>
      <c r="MB28" s="45"/>
      <c r="MC28" s="45"/>
      <c r="MD28" s="45"/>
      <c r="ME28" s="45"/>
      <c r="MF28" s="45"/>
      <c r="MG28" s="45"/>
      <c r="MH28" s="45"/>
      <c r="MI28" s="37"/>
      <c r="MJ28" s="46"/>
      <c r="MK28" s="45"/>
      <c r="ML28" s="45"/>
      <c r="MM28" s="45"/>
      <c r="MN28" s="45"/>
      <c r="MO28" s="45"/>
      <c r="MP28" s="45"/>
      <c r="MQ28" s="45"/>
      <c r="MR28" s="45"/>
      <c r="MS28" s="45"/>
      <c r="MT28" s="45"/>
      <c r="MU28" s="45"/>
      <c r="MV28" s="45"/>
      <c r="MW28" s="45"/>
      <c r="MX28" s="45"/>
      <c r="MY28" s="45"/>
      <c r="MZ28" s="45"/>
      <c r="NA28" s="45"/>
      <c r="NB28" s="45"/>
      <c r="NC28" s="45"/>
      <c r="ND28" s="45"/>
      <c r="NE28" s="45"/>
      <c r="NF28" s="45"/>
      <c r="NG28" s="45"/>
      <c r="NH28" s="45"/>
      <c r="NI28" s="45"/>
      <c r="NJ28" s="45"/>
      <c r="NK28" s="37"/>
    </row>
    <row r="29" spans="1:375" s="44" customFormat="1" ht="9" customHeight="1" outlineLevel="1" x14ac:dyDescent="0.2">
      <c r="A29" s="172">
        <v>4</v>
      </c>
      <c r="B29" s="169">
        <v>2.2000000000000002</v>
      </c>
      <c r="C29" s="209" t="s">
        <v>43</v>
      </c>
      <c r="D29" s="211">
        <v>0.1</v>
      </c>
      <c r="E29" s="212">
        <f t="shared" ref="E29" si="1">F29*D29</f>
        <v>0.1</v>
      </c>
      <c r="F29" s="182">
        <v>1</v>
      </c>
      <c r="G29" s="199" t="s">
        <v>29</v>
      </c>
      <c r="H29" s="203" t="s">
        <v>29</v>
      </c>
      <c r="I29" s="199" t="s">
        <v>34</v>
      </c>
      <c r="J29" s="199" t="s">
        <v>29</v>
      </c>
      <c r="K29" s="201"/>
      <c r="L29" s="82"/>
      <c r="M29" s="83"/>
      <c r="N29" s="83"/>
      <c r="O29" s="83"/>
      <c r="P29" s="83"/>
      <c r="Q29" s="83"/>
      <c r="R29" s="83"/>
      <c r="S29" s="84"/>
      <c r="T29" s="84"/>
      <c r="U29" s="84"/>
      <c r="V29" s="84"/>
      <c r="W29" s="84"/>
      <c r="X29" s="84"/>
      <c r="Y29" s="84"/>
      <c r="Z29" s="84"/>
      <c r="AA29" s="36"/>
      <c r="AB29" s="36"/>
      <c r="AC29" s="36"/>
      <c r="AD29" s="36"/>
      <c r="AE29" s="36"/>
      <c r="AF29" s="36"/>
      <c r="AG29" s="45"/>
      <c r="AH29" s="45"/>
      <c r="AI29" s="45"/>
      <c r="AJ29" s="45"/>
      <c r="AK29" s="45"/>
      <c r="AL29" s="45"/>
      <c r="AM29" s="45"/>
      <c r="AN29" s="46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37"/>
      <c r="BP29" s="46"/>
      <c r="BQ29" s="45"/>
      <c r="BR29" s="45"/>
      <c r="BS29" s="45"/>
      <c r="BT29" s="45"/>
      <c r="BU29" s="45"/>
      <c r="BV29" s="45"/>
      <c r="BW29" s="96"/>
      <c r="BX29" s="45"/>
      <c r="BY29" s="96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37"/>
      <c r="CY29" s="46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37"/>
      <c r="EA29" s="46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37"/>
      <c r="FJ29" s="46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37"/>
      <c r="GL29" s="46"/>
      <c r="GM29" s="45"/>
      <c r="GN29" s="45"/>
      <c r="GO29" s="45"/>
      <c r="GP29" s="45"/>
      <c r="GQ29" s="45"/>
      <c r="GR29" s="45"/>
      <c r="GS29" s="45"/>
      <c r="GT29" s="45"/>
      <c r="GU29" s="45"/>
      <c r="GV29" s="94"/>
      <c r="GW29" s="94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37"/>
      <c r="HN29" s="46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37"/>
      <c r="IW29" s="46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37"/>
      <c r="JY29" s="46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37"/>
      <c r="LA29" s="46"/>
      <c r="LB29" s="45"/>
      <c r="LC29" s="45"/>
      <c r="LD29" s="45"/>
      <c r="LE29" s="45"/>
      <c r="LF29" s="45"/>
      <c r="LG29" s="45"/>
      <c r="LH29" s="45"/>
      <c r="LI29" s="45"/>
      <c r="LJ29" s="45"/>
      <c r="LK29" s="45"/>
      <c r="LL29" s="45"/>
      <c r="LM29" s="45"/>
      <c r="LN29" s="45"/>
      <c r="LO29" s="45"/>
      <c r="LP29" s="45"/>
      <c r="LQ29" s="45"/>
      <c r="LR29" s="45"/>
      <c r="LS29" s="45"/>
      <c r="LT29" s="45"/>
      <c r="LU29" s="45"/>
      <c r="LV29" s="45"/>
      <c r="LW29" s="45"/>
      <c r="LX29" s="45"/>
      <c r="LY29" s="45"/>
      <c r="LZ29" s="45"/>
      <c r="MA29" s="45"/>
      <c r="MB29" s="45"/>
      <c r="MC29" s="45"/>
      <c r="MD29" s="45"/>
      <c r="ME29" s="45"/>
      <c r="MF29" s="45"/>
      <c r="MG29" s="45"/>
      <c r="MH29" s="45"/>
      <c r="MI29" s="37"/>
      <c r="MJ29" s="46"/>
      <c r="MK29" s="45"/>
      <c r="ML29" s="45"/>
      <c r="MM29" s="45"/>
      <c r="MN29" s="45"/>
      <c r="MO29" s="45"/>
      <c r="MP29" s="45"/>
      <c r="MQ29" s="45"/>
      <c r="MR29" s="45"/>
      <c r="MS29" s="45"/>
      <c r="MT29" s="45"/>
      <c r="MU29" s="45"/>
      <c r="MV29" s="45"/>
      <c r="MW29" s="45"/>
      <c r="MX29" s="45"/>
      <c r="MY29" s="45"/>
      <c r="MZ29" s="45"/>
      <c r="NA29" s="45"/>
      <c r="NB29" s="45"/>
      <c r="NC29" s="45"/>
      <c r="ND29" s="45"/>
      <c r="NE29" s="45"/>
      <c r="NF29" s="45"/>
      <c r="NG29" s="45"/>
      <c r="NH29" s="45"/>
      <c r="NI29" s="45"/>
      <c r="NJ29" s="45"/>
      <c r="NK29" s="37"/>
    </row>
    <row r="30" spans="1:375" s="44" customFormat="1" ht="9" customHeight="1" outlineLevel="1" thickBot="1" x14ac:dyDescent="0.25">
      <c r="A30" s="172"/>
      <c r="B30" s="169"/>
      <c r="C30" s="210"/>
      <c r="D30" s="211"/>
      <c r="E30" s="213"/>
      <c r="F30" s="182"/>
      <c r="G30" s="187"/>
      <c r="H30" s="200"/>
      <c r="I30" s="200"/>
      <c r="J30" s="187"/>
      <c r="K30" s="202"/>
      <c r="L30" s="82"/>
      <c r="M30" s="83"/>
      <c r="N30" s="83"/>
      <c r="O30" s="83"/>
      <c r="P30" s="83"/>
      <c r="Q30" s="83"/>
      <c r="R30" s="83"/>
      <c r="S30" s="84"/>
      <c r="T30" s="84"/>
      <c r="U30" s="84"/>
      <c r="V30" s="84"/>
      <c r="W30" s="84"/>
      <c r="X30" s="84"/>
      <c r="Y30" s="84"/>
      <c r="Z30" s="84"/>
      <c r="AA30" s="36"/>
      <c r="AB30" s="36"/>
      <c r="AC30" s="36"/>
      <c r="AD30" s="36"/>
      <c r="AE30" s="36"/>
      <c r="AF30" s="36"/>
      <c r="AG30" s="45"/>
      <c r="AH30" s="45"/>
      <c r="AI30" s="45"/>
      <c r="AJ30" s="45"/>
      <c r="AK30" s="45"/>
      <c r="AL30" s="45"/>
      <c r="AM30" s="45"/>
      <c r="AN30" s="46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37"/>
      <c r="BP30" s="46"/>
      <c r="BQ30" s="45"/>
      <c r="BR30" s="45"/>
      <c r="BS30" s="45"/>
      <c r="BT30" s="45"/>
      <c r="BU30" s="45"/>
      <c r="BV30" s="45"/>
      <c r="BW30" s="117"/>
      <c r="BX30" s="45"/>
      <c r="BY30" s="117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37"/>
      <c r="CY30" s="46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37"/>
      <c r="EA30" s="46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37"/>
      <c r="FJ30" s="46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37"/>
      <c r="GL30" s="46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6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37"/>
      <c r="IW30" s="46"/>
      <c r="IX30" s="9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37"/>
      <c r="JY30" s="46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37"/>
      <c r="LA30" s="46"/>
      <c r="LB30" s="45"/>
      <c r="LC30" s="45"/>
      <c r="LD30" s="45"/>
      <c r="LE30" s="45"/>
      <c r="LF30" s="45"/>
      <c r="LG30" s="45"/>
      <c r="LH30" s="45"/>
      <c r="LI30" s="45"/>
      <c r="LJ30" s="45"/>
      <c r="LK30" s="45"/>
      <c r="LL30" s="45"/>
      <c r="LM30" s="45"/>
      <c r="LN30" s="45"/>
      <c r="LO30" s="45"/>
      <c r="LP30" s="45"/>
      <c r="LQ30" s="45"/>
      <c r="LR30" s="45"/>
      <c r="LS30" s="45"/>
      <c r="LT30" s="45"/>
      <c r="LU30" s="45"/>
      <c r="LV30" s="45"/>
      <c r="LW30" s="45"/>
      <c r="LX30" s="45"/>
      <c r="LY30" s="45"/>
      <c r="LZ30" s="45"/>
      <c r="MA30" s="45"/>
      <c r="MB30" s="45"/>
      <c r="MC30" s="45"/>
      <c r="MD30" s="45"/>
      <c r="ME30" s="45"/>
      <c r="MF30" s="45"/>
      <c r="MG30" s="45"/>
      <c r="MH30" s="45"/>
      <c r="MI30" s="37"/>
      <c r="MJ30" s="46"/>
      <c r="MK30" s="45"/>
      <c r="ML30" s="45"/>
      <c r="MM30" s="45"/>
      <c r="MN30" s="45"/>
      <c r="MO30" s="45"/>
      <c r="MP30" s="45"/>
      <c r="MQ30" s="45"/>
      <c r="MR30" s="45"/>
      <c r="MS30" s="45"/>
      <c r="MT30" s="45"/>
      <c r="MU30" s="45"/>
      <c r="MV30" s="45"/>
      <c r="MW30" s="45"/>
      <c r="MX30" s="45"/>
      <c r="MY30" s="45"/>
      <c r="MZ30" s="45"/>
      <c r="NA30" s="45"/>
      <c r="NB30" s="45"/>
      <c r="NC30" s="45"/>
      <c r="ND30" s="45"/>
      <c r="NE30" s="45"/>
      <c r="NF30" s="45"/>
      <c r="NG30" s="45"/>
      <c r="NH30" s="45"/>
      <c r="NI30" s="45"/>
      <c r="NJ30" s="45"/>
      <c r="NK30" s="37"/>
    </row>
    <row r="31" spans="1:375" x14ac:dyDescent="0.2">
      <c r="A31" s="189"/>
      <c r="B31" s="191">
        <v>3</v>
      </c>
      <c r="C31" s="193" t="s">
        <v>44</v>
      </c>
      <c r="D31" s="195">
        <v>0.4</v>
      </c>
      <c r="E31" s="197">
        <f>SUM(E33:E48)</f>
        <v>0.39999999999999997</v>
      </c>
      <c r="F31" s="243">
        <f>+SUM(F33:F48)/8</f>
        <v>1</v>
      </c>
      <c r="G31" s="53"/>
      <c r="H31" s="54"/>
      <c r="I31" s="54"/>
      <c r="J31" s="54"/>
      <c r="K31" s="55"/>
      <c r="L31" s="56"/>
      <c r="M31" s="57"/>
      <c r="N31" s="57"/>
      <c r="O31" s="57"/>
      <c r="P31" s="57"/>
      <c r="Q31" s="57"/>
      <c r="R31" s="57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59"/>
      <c r="AI31" s="59"/>
      <c r="AJ31" s="59"/>
      <c r="AK31" s="59"/>
      <c r="AL31" s="59"/>
      <c r="AM31" s="59"/>
      <c r="AN31" s="61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60"/>
      <c r="BP31" s="61"/>
      <c r="BQ31" s="59"/>
      <c r="BR31" s="59"/>
      <c r="BS31" s="59"/>
      <c r="BT31" s="59"/>
      <c r="BU31" s="59"/>
      <c r="BV31" s="59"/>
      <c r="BW31" s="96"/>
      <c r="BX31" s="59"/>
      <c r="BY31" s="96"/>
      <c r="BZ31" s="96"/>
      <c r="CA31" s="96"/>
      <c r="CB31" s="59"/>
      <c r="CC31" s="59"/>
      <c r="CD31" s="96"/>
      <c r="CE31" s="96"/>
      <c r="CF31" s="96"/>
      <c r="CG31" s="96"/>
      <c r="CH31" s="59"/>
      <c r="CI31" s="59"/>
      <c r="CJ31" s="59"/>
      <c r="CK31" s="61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60"/>
      <c r="CY31" s="61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60"/>
      <c r="EA31" s="61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61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61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61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61"/>
      <c r="IX31" s="96"/>
      <c r="IY31" s="96"/>
      <c r="IZ31" s="96"/>
      <c r="JA31" s="96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96"/>
      <c r="JM31" s="96"/>
      <c r="JN31" s="96"/>
      <c r="JO31" s="96"/>
      <c r="JP31" s="59"/>
      <c r="JQ31" s="59"/>
      <c r="JR31" s="59"/>
      <c r="JS31" s="59"/>
      <c r="JT31" s="59"/>
      <c r="JU31" s="59"/>
      <c r="JV31" s="59"/>
      <c r="JW31" s="59"/>
      <c r="JX31" s="60"/>
      <c r="JY31" s="61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60"/>
      <c r="LA31" s="61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60"/>
      <c r="MJ31" s="61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60"/>
    </row>
    <row r="32" spans="1:375" ht="16" thickBot="1" x14ac:dyDescent="0.25">
      <c r="A32" s="190"/>
      <c r="B32" s="192"/>
      <c r="C32" s="194"/>
      <c r="D32" s="196"/>
      <c r="E32" s="198"/>
      <c r="F32" s="240"/>
      <c r="G32" s="31" t="s">
        <v>29</v>
      </c>
      <c r="H32" s="32" t="s">
        <v>29</v>
      </c>
      <c r="I32" s="32" t="s">
        <v>29</v>
      </c>
      <c r="J32" s="32" t="s">
        <v>34</v>
      </c>
      <c r="K32" s="33"/>
      <c r="L32" s="62"/>
      <c r="M32" s="63"/>
      <c r="N32" s="63"/>
      <c r="O32" s="63"/>
      <c r="P32" s="63"/>
      <c r="Q32" s="63"/>
      <c r="R32" s="63"/>
      <c r="S32" s="64"/>
      <c r="T32" s="64"/>
      <c r="U32" s="64"/>
      <c r="V32" s="64"/>
      <c r="W32" s="64"/>
      <c r="X32" s="64"/>
      <c r="Y32" s="64"/>
      <c r="Z32" s="64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7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6"/>
      <c r="BP32" s="67"/>
      <c r="BQ32" s="65"/>
      <c r="BR32" s="65"/>
      <c r="BS32" s="65"/>
      <c r="BT32" s="65"/>
      <c r="BU32" s="65"/>
      <c r="BV32" s="65"/>
      <c r="BW32" s="117"/>
      <c r="BX32" s="65"/>
      <c r="BY32" s="117"/>
      <c r="BZ32" s="117"/>
      <c r="CA32" s="117"/>
      <c r="CB32" s="65"/>
      <c r="CC32" s="65"/>
      <c r="CD32" s="117"/>
      <c r="CE32" s="117"/>
      <c r="CF32" s="117"/>
      <c r="CG32" s="117"/>
      <c r="CH32" s="117"/>
      <c r="CI32" s="65"/>
      <c r="CJ32" s="65"/>
      <c r="CK32" s="65"/>
      <c r="CL32" s="117"/>
      <c r="CM32" s="117"/>
      <c r="CN32" s="117"/>
      <c r="CO32" s="117"/>
      <c r="CP32" s="65"/>
      <c r="CQ32" s="65"/>
      <c r="CR32" s="65"/>
      <c r="CS32" s="65"/>
      <c r="CT32" s="65"/>
      <c r="CU32" s="65"/>
      <c r="CV32" s="65"/>
      <c r="CW32" s="65"/>
      <c r="CX32" s="66"/>
      <c r="CY32" s="67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6"/>
      <c r="EA32" s="67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7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  <c r="GH32" s="65"/>
      <c r="GI32" s="65"/>
      <c r="GJ32" s="65"/>
      <c r="GK32" s="65"/>
      <c r="GL32" s="67"/>
      <c r="GM32" s="65"/>
      <c r="GN32" s="65"/>
      <c r="GO32" s="65"/>
      <c r="GP32" s="65"/>
      <c r="GQ32" s="65"/>
      <c r="GR32" s="65"/>
      <c r="GS32" s="65"/>
      <c r="GT32" s="65"/>
      <c r="GU32" s="65"/>
      <c r="GV32" s="65"/>
      <c r="GW32" s="65"/>
      <c r="GX32" s="65"/>
      <c r="GY32" s="65"/>
      <c r="GZ32" s="65"/>
      <c r="HA32" s="65"/>
      <c r="HB32" s="65"/>
      <c r="HC32" s="65"/>
      <c r="HD32" s="65"/>
      <c r="HE32" s="65"/>
      <c r="HF32" s="65"/>
      <c r="HG32" s="65"/>
      <c r="HH32" s="65"/>
      <c r="HI32" s="65"/>
      <c r="HJ32" s="65"/>
      <c r="HK32" s="65"/>
      <c r="HL32" s="65"/>
      <c r="HM32" s="65"/>
      <c r="HN32" s="67"/>
      <c r="HO32" s="65"/>
      <c r="HP32" s="65"/>
      <c r="HQ32" s="65"/>
      <c r="HR32" s="65"/>
      <c r="HS32" s="65"/>
      <c r="HT32" s="65"/>
      <c r="HU32" s="65"/>
      <c r="HV32" s="65"/>
      <c r="HW32" s="65"/>
      <c r="HX32" s="65"/>
      <c r="HY32" s="65"/>
      <c r="HZ32" s="65"/>
      <c r="IA32" s="65"/>
      <c r="IB32" s="65"/>
      <c r="IC32" s="65"/>
      <c r="ID32" s="65"/>
      <c r="IE32" s="65"/>
      <c r="IF32" s="65"/>
      <c r="IG32" s="65"/>
      <c r="IH32" s="65"/>
      <c r="II32" s="65"/>
      <c r="IJ32" s="65"/>
      <c r="IK32" s="65"/>
      <c r="IL32" s="65"/>
      <c r="IM32" s="65"/>
      <c r="IN32" s="65"/>
      <c r="IO32" s="65"/>
      <c r="IP32" s="65"/>
      <c r="IQ32" s="65"/>
      <c r="IR32" s="65"/>
      <c r="IS32" s="65"/>
      <c r="IT32" s="65"/>
      <c r="IU32" s="65"/>
      <c r="IV32" s="65"/>
      <c r="IW32" s="67"/>
      <c r="IX32" s="97"/>
      <c r="IY32" s="97"/>
      <c r="IZ32" s="97"/>
      <c r="JA32" s="97"/>
      <c r="JB32" s="65"/>
      <c r="JC32" s="65"/>
      <c r="JD32" s="65"/>
      <c r="JE32" s="65"/>
      <c r="JF32" s="65"/>
      <c r="JG32" s="65"/>
      <c r="JH32" s="65"/>
      <c r="JI32" s="65"/>
      <c r="JJ32" s="65"/>
      <c r="JK32" s="65"/>
      <c r="JL32" s="97"/>
      <c r="JM32" s="97"/>
      <c r="JN32" s="97"/>
      <c r="JO32" s="97"/>
      <c r="JP32" s="65"/>
      <c r="JQ32" s="65"/>
      <c r="JR32" s="65"/>
      <c r="JS32" s="65"/>
      <c r="JT32" s="65"/>
      <c r="JU32" s="65"/>
      <c r="JV32" s="65"/>
      <c r="JW32" s="65"/>
      <c r="JX32" s="66"/>
      <c r="JY32" s="67"/>
      <c r="JZ32" s="65"/>
      <c r="KA32" s="65"/>
      <c r="KB32" s="65"/>
      <c r="KC32" s="65"/>
      <c r="KD32" s="65"/>
      <c r="KE32" s="65"/>
      <c r="KF32" s="65"/>
      <c r="KG32" s="65"/>
      <c r="KH32" s="65"/>
      <c r="KI32" s="65"/>
      <c r="KJ32" s="65"/>
      <c r="KK32" s="65"/>
      <c r="KL32" s="65"/>
      <c r="KM32" s="65"/>
      <c r="KN32" s="65"/>
      <c r="KO32" s="65"/>
      <c r="KP32" s="65"/>
      <c r="KQ32" s="65"/>
      <c r="KR32" s="65"/>
      <c r="KS32" s="65"/>
      <c r="KT32" s="65"/>
      <c r="KU32" s="65"/>
      <c r="KV32" s="65"/>
      <c r="KW32" s="65"/>
      <c r="KX32" s="65"/>
      <c r="KY32" s="65"/>
      <c r="KZ32" s="66"/>
      <c r="LA32" s="67"/>
      <c r="LB32" s="65"/>
      <c r="LC32" s="65"/>
      <c r="LD32" s="65"/>
      <c r="LE32" s="65"/>
      <c r="LF32" s="65"/>
      <c r="LG32" s="65"/>
      <c r="LH32" s="65"/>
      <c r="LI32" s="65"/>
      <c r="LJ32" s="65"/>
      <c r="LK32" s="65"/>
      <c r="LL32" s="65"/>
      <c r="LM32" s="65"/>
      <c r="LN32" s="65"/>
      <c r="LO32" s="65"/>
      <c r="LP32" s="65"/>
      <c r="LQ32" s="65"/>
      <c r="LR32" s="65"/>
      <c r="LS32" s="65"/>
      <c r="LT32" s="65"/>
      <c r="LU32" s="65"/>
      <c r="LV32" s="65"/>
      <c r="LW32" s="65"/>
      <c r="LX32" s="65"/>
      <c r="LY32" s="65"/>
      <c r="LZ32" s="65"/>
      <c r="MA32" s="65"/>
      <c r="MB32" s="65"/>
      <c r="MC32" s="65"/>
      <c r="MD32" s="65"/>
      <c r="ME32" s="65"/>
      <c r="MF32" s="65"/>
      <c r="MG32" s="65"/>
      <c r="MH32" s="65"/>
      <c r="MI32" s="66"/>
      <c r="MJ32" s="67"/>
      <c r="MK32" s="65"/>
      <c r="ML32" s="65"/>
      <c r="MM32" s="65"/>
      <c r="MN32" s="65"/>
      <c r="MO32" s="65"/>
      <c r="MP32" s="65"/>
      <c r="MQ32" s="65"/>
      <c r="MR32" s="65"/>
      <c r="MS32" s="65"/>
      <c r="MT32" s="65"/>
      <c r="MU32" s="65"/>
      <c r="MV32" s="65"/>
      <c r="MW32" s="65"/>
      <c r="MX32" s="65"/>
      <c r="MY32" s="65"/>
      <c r="MZ32" s="65"/>
      <c r="NA32" s="65"/>
      <c r="NB32" s="65"/>
      <c r="NC32" s="65"/>
      <c r="ND32" s="65"/>
      <c r="NE32" s="65"/>
      <c r="NF32" s="65"/>
      <c r="NG32" s="65"/>
      <c r="NH32" s="65"/>
      <c r="NI32" s="65"/>
      <c r="NJ32" s="65"/>
      <c r="NK32" s="66"/>
    </row>
    <row r="33" spans="1:375" s="44" customFormat="1" ht="9" customHeight="1" outlineLevel="1" x14ac:dyDescent="0.2">
      <c r="A33" s="186">
        <v>5</v>
      </c>
      <c r="B33" s="187">
        <v>3.1</v>
      </c>
      <c r="C33" s="171" t="s">
        <v>74</v>
      </c>
      <c r="D33" s="184">
        <v>0.05</v>
      </c>
      <c r="E33" s="179">
        <f>F33*D33</f>
        <v>0.05</v>
      </c>
      <c r="F33" s="181">
        <v>1</v>
      </c>
      <c r="G33" s="204"/>
      <c r="H33" s="203"/>
      <c r="I33" s="203"/>
      <c r="J33" s="203"/>
      <c r="K33" s="207"/>
      <c r="L33" s="87"/>
      <c r="M33" s="88"/>
      <c r="N33" s="88"/>
      <c r="O33" s="88"/>
      <c r="P33" s="88"/>
      <c r="Q33" s="88"/>
      <c r="R33" s="88"/>
      <c r="S33" s="89"/>
      <c r="T33" s="89"/>
      <c r="U33" s="89"/>
      <c r="V33" s="89"/>
      <c r="W33" s="89"/>
      <c r="X33" s="89"/>
      <c r="Y33" s="89"/>
      <c r="Z33" s="89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2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3"/>
      <c r="BP33" s="42"/>
      <c r="BQ33" s="41"/>
      <c r="BR33" s="41"/>
      <c r="BS33" s="41"/>
      <c r="BT33" s="41"/>
      <c r="BU33" s="41"/>
      <c r="BV33" s="41"/>
      <c r="BW33" s="41"/>
      <c r="BX33" s="41"/>
      <c r="BY33" s="96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3"/>
      <c r="CY33" s="42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3"/>
      <c r="EA33" s="42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3"/>
      <c r="FJ33" s="42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3"/>
      <c r="GL33" s="42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3"/>
      <c r="HN33" s="42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3"/>
      <c r="IW33" s="42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3"/>
      <c r="JY33" s="42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3"/>
      <c r="LA33" s="42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3"/>
      <c r="MJ33" s="42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3"/>
    </row>
    <row r="34" spans="1:375" s="44" customFormat="1" ht="9" customHeight="1" outlineLevel="1" thickBot="1" x14ac:dyDescent="0.25">
      <c r="A34" s="172"/>
      <c r="B34" s="169"/>
      <c r="C34" s="188"/>
      <c r="D34" s="184"/>
      <c r="E34" s="185"/>
      <c r="F34" s="182"/>
      <c r="G34" s="186"/>
      <c r="H34" s="187"/>
      <c r="I34" s="187"/>
      <c r="J34" s="187"/>
      <c r="K34" s="208"/>
      <c r="L34" s="82"/>
      <c r="M34" s="83"/>
      <c r="N34" s="83"/>
      <c r="O34" s="83"/>
      <c r="P34" s="83"/>
      <c r="Q34" s="83"/>
      <c r="R34" s="83"/>
      <c r="S34" s="84"/>
      <c r="T34" s="84"/>
      <c r="U34" s="84"/>
      <c r="V34" s="84"/>
      <c r="W34" s="84"/>
      <c r="X34" s="84"/>
      <c r="Y34" s="84"/>
      <c r="Z34" s="8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6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37"/>
      <c r="BP34" s="46"/>
      <c r="BQ34" s="45"/>
      <c r="BR34" s="45"/>
      <c r="BS34" s="45"/>
      <c r="BT34" s="45"/>
      <c r="BU34" s="45"/>
      <c r="BV34" s="45"/>
      <c r="BW34" s="45"/>
      <c r="BX34" s="45"/>
      <c r="BY34" s="117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37"/>
      <c r="CY34" s="46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37"/>
      <c r="EA34" s="46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37"/>
      <c r="FJ34" s="46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37"/>
      <c r="GL34" s="46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37"/>
      <c r="HN34" s="46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37"/>
      <c r="IW34" s="46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37"/>
      <c r="JY34" s="46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37"/>
      <c r="LA34" s="46"/>
      <c r="LB34" s="45"/>
      <c r="LC34" s="45"/>
      <c r="LD34" s="45"/>
      <c r="LE34" s="45"/>
      <c r="LF34" s="45"/>
      <c r="LG34" s="45"/>
      <c r="LH34" s="45"/>
      <c r="LI34" s="45"/>
      <c r="LJ34" s="45"/>
      <c r="LK34" s="45"/>
      <c r="LL34" s="45"/>
      <c r="LM34" s="45"/>
      <c r="LN34" s="45"/>
      <c r="LO34" s="45"/>
      <c r="LP34" s="45"/>
      <c r="LQ34" s="45"/>
      <c r="LR34" s="45"/>
      <c r="LS34" s="45"/>
      <c r="LT34" s="45"/>
      <c r="LU34" s="45"/>
      <c r="LV34" s="45"/>
      <c r="LW34" s="45"/>
      <c r="LX34" s="45"/>
      <c r="LY34" s="45"/>
      <c r="LZ34" s="45"/>
      <c r="MA34" s="45"/>
      <c r="MB34" s="45"/>
      <c r="MC34" s="45"/>
      <c r="MD34" s="45"/>
      <c r="ME34" s="45"/>
      <c r="MF34" s="45"/>
      <c r="MG34" s="45"/>
      <c r="MH34" s="45"/>
      <c r="MI34" s="37"/>
      <c r="MJ34" s="46"/>
      <c r="MK34" s="45"/>
      <c r="ML34" s="45"/>
      <c r="MM34" s="45"/>
      <c r="MN34" s="45"/>
      <c r="MO34" s="45"/>
      <c r="MP34" s="45"/>
      <c r="MQ34" s="45"/>
      <c r="MR34" s="45"/>
      <c r="MS34" s="45"/>
      <c r="MT34" s="45"/>
      <c r="MU34" s="45"/>
      <c r="MV34" s="45"/>
      <c r="MW34" s="45"/>
      <c r="MX34" s="45"/>
      <c r="MY34" s="45"/>
      <c r="MZ34" s="45"/>
      <c r="NA34" s="45"/>
      <c r="NB34" s="45"/>
      <c r="NC34" s="45"/>
      <c r="ND34" s="45"/>
      <c r="NE34" s="45"/>
      <c r="NF34" s="45"/>
      <c r="NG34" s="45"/>
      <c r="NH34" s="45"/>
      <c r="NI34" s="45"/>
      <c r="NJ34" s="45"/>
      <c r="NK34" s="37"/>
    </row>
    <row r="35" spans="1:375" s="44" customFormat="1" ht="9" customHeight="1" outlineLevel="1" x14ac:dyDescent="0.2">
      <c r="A35" s="172">
        <v>6</v>
      </c>
      <c r="B35" s="169">
        <v>3.2</v>
      </c>
      <c r="C35" s="205" t="s">
        <v>75</v>
      </c>
      <c r="D35" s="184">
        <v>0.05</v>
      </c>
      <c r="E35" s="179">
        <f t="shared" ref="E35" si="2">F35*D35</f>
        <v>0.05</v>
      </c>
      <c r="F35" s="182">
        <v>1</v>
      </c>
      <c r="G35" s="199"/>
      <c r="H35" s="199"/>
      <c r="I35" s="203"/>
      <c r="J35" s="199"/>
      <c r="K35" s="201"/>
      <c r="L35" s="82"/>
      <c r="M35" s="83"/>
      <c r="N35" s="83"/>
      <c r="O35" s="83"/>
      <c r="P35" s="83"/>
      <c r="Q35" s="83"/>
      <c r="R35" s="83"/>
      <c r="S35" s="84"/>
      <c r="T35" s="84"/>
      <c r="U35" s="36"/>
      <c r="V35" s="84"/>
      <c r="W35" s="84"/>
      <c r="X35" s="84"/>
      <c r="Y35" s="84"/>
      <c r="Z35" s="84"/>
      <c r="AA35" s="36"/>
      <c r="AB35" s="36"/>
      <c r="AC35" s="36"/>
      <c r="AD35" s="36"/>
      <c r="AE35" s="36"/>
      <c r="AF35" s="36"/>
      <c r="AG35" s="45"/>
      <c r="AH35" s="45"/>
      <c r="AI35" s="45"/>
      <c r="AJ35" s="45"/>
      <c r="AK35" s="45"/>
      <c r="AL35" s="45"/>
      <c r="AM35" s="45"/>
      <c r="AN35" s="46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37"/>
      <c r="BP35" s="46"/>
      <c r="BQ35" s="45"/>
      <c r="BR35" s="45"/>
      <c r="BS35" s="45"/>
      <c r="BT35" s="45"/>
      <c r="BU35" s="45"/>
      <c r="BV35" s="45"/>
      <c r="BW35" s="45"/>
      <c r="BX35" s="45"/>
      <c r="BY35" s="45"/>
      <c r="BZ35" s="96"/>
      <c r="CA35" s="96"/>
      <c r="CB35" s="45"/>
      <c r="CC35" s="45"/>
      <c r="CD35" s="96"/>
      <c r="CF35" s="45"/>
      <c r="CG35" s="45"/>
      <c r="CH35" s="45"/>
      <c r="CI35" s="45"/>
      <c r="CJ35" s="45"/>
      <c r="CK35" s="46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37"/>
      <c r="CY35" s="46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37"/>
      <c r="EA35" s="46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37"/>
      <c r="FJ35" s="46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37"/>
      <c r="GL35" s="46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37"/>
      <c r="HN35" s="46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37"/>
      <c r="IW35" s="46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37"/>
      <c r="JY35" s="46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37"/>
      <c r="LA35" s="46"/>
      <c r="LB35" s="45"/>
      <c r="LC35" s="45"/>
      <c r="LD35" s="45"/>
      <c r="LE35" s="45"/>
      <c r="LF35" s="45"/>
      <c r="LG35" s="45"/>
      <c r="LH35" s="45"/>
      <c r="LI35" s="45"/>
      <c r="LJ35" s="45"/>
      <c r="LK35" s="45"/>
      <c r="LL35" s="45"/>
      <c r="LM35" s="45"/>
      <c r="LN35" s="45"/>
      <c r="LO35" s="45"/>
      <c r="LP35" s="45"/>
      <c r="LQ35" s="45"/>
      <c r="LR35" s="45"/>
      <c r="LS35" s="45"/>
      <c r="LT35" s="45"/>
      <c r="LU35" s="45"/>
      <c r="LV35" s="45"/>
      <c r="LW35" s="45"/>
      <c r="LX35" s="45"/>
      <c r="LY35" s="45"/>
      <c r="LZ35" s="45"/>
      <c r="MA35" s="45"/>
      <c r="MB35" s="45"/>
      <c r="MC35" s="45"/>
      <c r="MD35" s="45"/>
      <c r="ME35" s="45"/>
      <c r="MF35" s="45"/>
      <c r="MG35" s="45"/>
      <c r="MH35" s="45"/>
      <c r="MI35" s="37"/>
      <c r="MJ35" s="46"/>
      <c r="MK35" s="45"/>
      <c r="ML35" s="45"/>
      <c r="MM35" s="45"/>
      <c r="MN35" s="45"/>
      <c r="MO35" s="45"/>
      <c r="MP35" s="45"/>
      <c r="MQ35" s="45"/>
      <c r="MR35" s="45"/>
      <c r="MS35" s="45"/>
      <c r="MT35" s="45"/>
      <c r="MU35" s="45"/>
      <c r="MV35" s="45"/>
      <c r="MW35" s="45"/>
      <c r="MX35" s="45"/>
      <c r="MY35" s="45"/>
      <c r="MZ35" s="45"/>
      <c r="NA35" s="45"/>
      <c r="NB35" s="45"/>
      <c r="NC35" s="45"/>
      <c r="ND35" s="45"/>
      <c r="NE35" s="45"/>
      <c r="NF35" s="45"/>
      <c r="NG35" s="45"/>
      <c r="NH35" s="45"/>
      <c r="NI35" s="45"/>
      <c r="NJ35" s="45"/>
      <c r="NK35" s="37"/>
    </row>
    <row r="36" spans="1:375" s="44" customFormat="1" ht="9" customHeight="1" outlineLevel="1" thickBot="1" x14ac:dyDescent="0.25">
      <c r="A36" s="172"/>
      <c r="B36" s="169"/>
      <c r="C36" s="206"/>
      <c r="D36" s="184"/>
      <c r="E36" s="185"/>
      <c r="F36" s="182"/>
      <c r="G36" s="187"/>
      <c r="H36" s="187"/>
      <c r="I36" s="187"/>
      <c r="J36" s="187"/>
      <c r="K36" s="202"/>
      <c r="L36" s="82"/>
      <c r="M36" s="83"/>
      <c r="N36" s="83"/>
      <c r="O36" s="83"/>
      <c r="P36" s="83"/>
      <c r="Q36" s="83"/>
      <c r="R36" s="83"/>
      <c r="S36" s="84"/>
      <c r="T36" s="84"/>
      <c r="U36" s="36"/>
      <c r="V36" s="84"/>
      <c r="W36" s="84"/>
      <c r="X36" s="84"/>
      <c r="Y36" s="84"/>
      <c r="Z36" s="84"/>
      <c r="AA36" s="36"/>
      <c r="AB36" s="36"/>
      <c r="AC36" s="36"/>
      <c r="AD36" s="36"/>
      <c r="AE36" s="36"/>
      <c r="AF36" s="36"/>
      <c r="AG36" s="45"/>
      <c r="AH36" s="45"/>
      <c r="AI36" s="45"/>
      <c r="AJ36" s="45"/>
      <c r="AK36" s="45"/>
      <c r="AL36" s="45"/>
      <c r="AM36" s="45"/>
      <c r="AN36" s="46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37"/>
      <c r="BP36" s="46"/>
      <c r="BQ36" s="45"/>
      <c r="BR36" s="45"/>
      <c r="BS36" s="45"/>
      <c r="BT36" s="45"/>
      <c r="BU36" s="45"/>
      <c r="BV36" s="45"/>
      <c r="BW36" s="45"/>
      <c r="BX36" s="45"/>
      <c r="BY36" s="45"/>
      <c r="BZ36" s="117"/>
      <c r="CA36" s="117"/>
      <c r="CB36" s="45"/>
      <c r="CC36" s="45"/>
      <c r="CD36" s="117"/>
      <c r="CE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37"/>
      <c r="CY36" s="46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37"/>
      <c r="EA36" s="46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37"/>
      <c r="FJ36" s="46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37"/>
      <c r="GL36" s="46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37"/>
      <c r="HN36" s="46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37"/>
      <c r="IW36" s="46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37"/>
      <c r="JY36" s="46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37"/>
      <c r="LA36" s="46"/>
      <c r="LB36" s="45"/>
      <c r="LC36" s="45"/>
      <c r="LD36" s="45"/>
      <c r="LE36" s="45"/>
      <c r="LF36" s="45"/>
      <c r="LG36" s="45"/>
      <c r="LH36" s="45"/>
      <c r="LI36" s="45"/>
      <c r="LJ36" s="45"/>
      <c r="LK36" s="45"/>
      <c r="LL36" s="45"/>
      <c r="LM36" s="45"/>
      <c r="LN36" s="45"/>
      <c r="LO36" s="45"/>
      <c r="LP36" s="45"/>
      <c r="LQ36" s="45"/>
      <c r="LR36" s="45"/>
      <c r="LS36" s="45"/>
      <c r="LT36" s="45"/>
      <c r="LU36" s="45"/>
      <c r="LV36" s="45"/>
      <c r="LW36" s="45"/>
      <c r="LX36" s="45"/>
      <c r="LY36" s="45"/>
      <c r="LZ36" s="45"/>
      <c r="MA36" s="45"/>
      <c r="MB36" s="45"/>
      <c r="MC36" s="45"/>
      <c r="MD36" s="45"/>
      <c r="ME36" s="45"/>
      <c r="MF36" s="45"/>
      <c r="MG36" s="45"/>
      <c r="MH36" s="45"/>
      <c r="MI36" s="37"/>
      <c r="MJ36" s="46"/>
      <c r="MK36" s="45"/>
      <c r="ML36" s="45"/>
      <c r="MM36" s="45"/>
      <c r="MN36" s="45"/>
      <c r="MO36" s="45"/>
      <c r="MP36" s="45"/>
      <c r="MQ36" s="45"/>
      <c r="MR36" s="45"/>
      <c r="MS36" s="45"/>
      <c r="MT36" s="45"/>
      <c r="MU36" s="45"/>
      <c r="MV36" s="45"/>
      <c r="MW36" s="45"/>
      <c r="MX36" s="45"/>
      <c r="MY36" s="45"/>
      <c r="MZ36" s="45"/>
      <c r="NA36" s="45"/>
      <c r="NB36" s="45"/>
      <c r="NC36" s="45"/>
      <c r="ND36" s="45"/>
      <c r="NE36" s="45"/>
      <c r="NF36" s="45"/>
      <c r="NG36" s="45"/>
      <c r="NH36" s="45"/>
      <c r="NI36" s="45"/>
      <c r="NJ36" s="45"/>
      <c r="NK36" s="37"/>
    </row>
    <row r="37" spans="1:375" s="44" customFormat="1" ht="9" customHeight="1" outlineLevel="1" x14ac:dyDescent="0.2">
      <c r="A37" s="172">
        <v>7</v>
      </c>
      <c r="B37" s="169">
        <v>3.3</v>
      </c>
      <c r="C37" s="171" t="s">
        <v>76</v>
      </c>
      <c r="D37" s="184">
        <v>0.05</v>
      </c>
      <c r="E37" s="179">
        <f t="shared" ref="E37" si="3">F37*D37</f>
        <v>0.05</v>
      </c>
      <c r="F37" s="182">
        <v>1</v>
      </c>
      <c r="G37" s="199"/>
      <c r="H37" s="199"/>
      <c r="I37" s="203"/>
      <c r="J37" s="199"/>
      <c r="K37" s="201"/>
      <c r="L37" s="82"/>
      <c r="M37" s="83"/>
      <c r="N37" s="83"/>
      <c r="O37" s="83"/>
      <c r="P37" s="83"/>
      <c r="Q37" s="83"/>
      <c r="R37" s="83"/>
      <c r="S37" s="84"/>
      <c r="T37" s="84"/>
      <c r="U37" s="84"/>
      <c r="V37" s="84"/>
      <c r="W37" s="84"/>
      <c r="X37" s="84"/>
      <c r="Y37" s="84"/>
      <c r="Z37" s="84"/>
      <c r="AA37" s="36"/>
      <c r="AB37" s="36"/>
      <c r="AC37" s="36"/>
      <c r="AD37" s="36"/>
      <c r="AE37" s="36"/>
      <c r="AF37" s="36"/>
      <c r="AG37" s="45"/>
      <c r="AH37" s="45"/>
      <c r="AI37" s="45"/>
      <c r="AJ37" s="45"/>
      <c r="AK37" s="45"/>
      <c r="AL37" s="45"/>
      <c r="AM37" s="45"/>
      <c r="AN37" s="46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37"/>
      <c r="BP37" s="46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96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37"/>
      <c r="CY37" s="46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37"/>
      <c r="EA37" s="46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37"/>
      <c r="FJ37" s="46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37"/>
      <c r="GL37" s="46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37"/>
      <c r="HN37" s="46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37"/>
      <c r="IW37" s="46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37"/>
      <c r="JY37" s="46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37"/>
      <c r="LA37" s="46"/>
      <c r="LB37" s="45"/>
      <c r="LC37" s="45"/>
      <c r="LD37" s="45"/>
      <c r="LE37" s="45"/>
      <c r="LF37" s="45"/>
      <c r="LG37" s="45"/>
      <c r="LH37" s="45"/>
      <c r="LI37" s="45"/>
      <c r="LJ37" s="45"/>
      <c r="LK37" s="45"/>
      <c r="LL37" s="45"/>
      <c r="LM37" s="45"/>
      <c r="LN37" s="45"/>
      <c r="LO37" s="45"/>
      <c r="LP37" s="45"/>
      <c r="LQ37" s="45"/>
      <c r="LR37" s="45"/>
      <c r="LS37" s="45"/>
      <c r="LT37" s="45"/>
      <c r="LU37" s="45"/>
      <c r="LV37" s="45"/>
      <c r="LW37" s="45"/>
      <c r="LX37" s="45"/>
      <c r="LY37" s="45"/>
      <c r="LZ37" s="45"/>
      <c r="MA37" s="45"/>
      <c r="MB37" s="45"/>
      <c r="MC37" s="45"/>
      <c r="MD37" s="45"/>
      <c r="ME37" s="45"/>
      <c r="MF37" s="45"/>
      <c r="MG37" s="45"/>
      <c r="MH37" s="45"/>
      <c r="MI37" s="37"/>
      <c r="MJ37" s="46"/>
      <c r="MK37" s="45"/>
      <c r="ML37" s="45"/>
      <c r="MM37" s="45"/>
      <c r="MN37" s="45"/>
      <c r="MO37" s="45"/>
      <c r="MP37" s="45"/>
      <c r="MQ37" s="45"/>
      <c r="MR37" s="45"/>
      <c r="MS37" s="45"/>
      <c r="MT37" s="45"/>
      <c r="MU37" s="45"/>
      <c r="MV37" s="45"/>
      <c r="MW37" s="45"/>
      <c r="MX37" s="45"/>
      <c r="MY37" s="45"/>
      <c r="MZ37" s="45"/>
      <c r="NA37" s="45"/>
      <c r="NB37" s="45"/>
      <c r="NC37" s="45"/>
      <c r="ND37" s="45"/>
      <c r="NE37" s="45"/>
      <c r="NF37" s="45"/>
      <c r="NG37" s="45"/>
      <c r="NH37" s="45"/>
      <c r="NI37" s="45"/>
      <c r="NJ37" s="45"/>
      <c r="NK37" s="37"/>
    </row>
    <row r="38" spans="1:375" s="44" customFormat="1" ht="9" customHeight="1" outlineLevel="1" thickBot="1" x14ac:dyDescent="0.25">
      <c r="A38" s="172"/>
      <c r="B38" s="169"/>
      <c r="C38" s="188"/>
      <c r="D38" s="184"/>
      <c r="E38" s="185"/>
      <c r="F38" s="182"/>
      <c r="G38" s="187"/>
      <c r="H38" s="187"/>
      <c r="I38" s="187"/>
      <c r="J38" s="187"/>
      <c r="K38" s="202"/>
      <c r="L38" s="82"/>
      <c r="M38" s="83"/>
      <c r="N38" s="83"/>
      <c r="O38" s="83"/>
      <c r="P38" s="83"/>
      <c r="Q38" s="83"/>
      <c r="R38" s="83"/>
      <c r="S38" s="84"/>
      <c r="T38" s="84"/>
      <c r="U38" s="84"/>
      <c r="V38" s="84"/>
      <c r="W38" s="84"/>
      <c r="X38" s="84"/>
      <c r="Y38" s="84"/>
      <c r="Z38" s="84"/>
      <c r="AA38" s="36"/>
      <c r="AB38" s="36"/>
      <c r="AC38" s="36"/>
      <c r="AD38" s="36"/>
      <c r="AE38" s="36"/>
      <c r="AF38" s="36"/>
      <c r="AG38" s="45"/>
      <c r="AH38" s="45"/>
      <c r="AI38" s="45"/>
      <c r="AJ38" s="45"/>
      <c r="AK38" s="45"/>
      <c r="AL38" s="45"/>
      <c r="AM38" s="45"/>
      <c r="AN38" s="46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37"/>
      <c r="BP38" s="46"/>
      <c r="BQ38" s="45"/>
      <c r="BR38" s="45"/>
      <c r="BS38" s="45"/>
      <c r="BT38" s="45"/>
      <c r="BU38" s="45"/>
      <c r="BV38" s="45"/>
      <c r="BW38" s="45"/>
      <c r="BX38" s="45"/>
      <c r="BY38" s="45"/>
      <c r="BZ38" s="117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37"/>
      <c r="CY38" s="46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37"/>
      <c r="EA38" s="46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37"/>
      <c r="FJ38" s="46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37"/>
      <c r="GL38" s="46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37"/>
      <c r="HN38" s="46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37"/>
      <c r="IW38" s="46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37"/>
      <c r="JY38" s="46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37"/>
      <c r="LA38" s="46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37"/>
      <c r="MJ38" s="46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37"/>
    </row>
    <row r="39" spans="1:375" s="44" customFormat="1" ht="9" customHeight="1" outlineLevel="1" x14ac:dyDescent="0.2">
      <c r="A39" s="172">
        <v>8</v>
      </c>
      <c r="B39" s="169">
        <v>3.4</v>
      </c>
      <c r="C39" s="205" t="s">
        <v>77</v>
      </c>
      <c r="D39" s="184">
        <v>0.05</v>
      </c>
      <c r="E39" s="179">
        <f t="shared" ref="E39" si="4">F39*D39</f>
        <v>0.05</v>
      </c>
      <c r="F39" s="182">
        <v>1</v>
      </c>
      <c r="G39" s="199"/>
      <c r="H39" s="199"/>
      <c r="I39" s="203"/>
      <c r="J39" s="199"/>
      <c r="K39" s="201"/>
      <c r="L39" s="82"/>
      <c r="M39" s="83"/>
      <c r="N39" s="83"/>
      <c r="O39" s="83"/>
      <c r="P39" s="83"/>
      <c r="Q39" s="83"/>
      <c r="R39" s="83"/>
      <c r="S39" s="84"/>
      <c r="T39" s="84"/>
      <c r="U39" s="84"/>
      <c r="V39" s="84"/>
      <c r="W39" s="84"/>
      <c r="X39" s="84"/>
      <c r="Y39" s="84"/>
      <c r="Z39" s="84"/>
      <c r="AA39" s="36"/>
      <c r="AB39" s="36"/>
      <c r="AC39" s="36"/>
      <c r="AD39" s="36"/>
      <c r="AE39" s="36"/>
      <c r="AF39" s="36"/>
      <c r="AG39" s="45"/>
      <c r="AH39" s="45"/>
      <c r="AI39" s="45"/>
      <c r="AJ39" s="45"/>
      <c r="AK39" s="45"/>
      <c r="AL39" s="45"/>
      <c r="AM39" s="45"/>
      <c r="AN39" s="46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37"/>
      <c r="BP39" s="46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96"/>
      <c r="CE39" s="96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37"/>
      <c r="CY39" s="46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37"/>
      <c r="EA39" s="46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37"/>
      <c r="FJ39" s="46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37"/>
      <c r="GL39" s="46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37"/>
      <c r="HN39" s="46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37"/>
      <c r="IW39" s="46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37"/>
      <c r="JY39" s="46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37"/>
      <c r="LA39" s="46"/>
      <c r="LB39" s="45"/>
      <c r="LC39" s="45"/>
      <c r="LD39" s="45"/>
      <c r="LE39" s="45"/>
      <c r="LF39" s="45"/>
      <c r="LG39" s="45"/>
      <c r="LH39" s="45"/>
      <c r="LI39" s="45"/>
      <c r="LJ39" s="45"/>
      <c r="LK39" s="45"/>
      <c r="LL39" s="45"/>
      <c r="LM39" s="45"/>
      <c r="LN39" s="45"/>
      <c r="LO39" s="45"/>
      <c r="LP39" s="45"/>
      <c r="LQ39" s="45"/>
      <c r="LR39" s="45"/>
      <c r="LS39" s="45"/>
      <c r="LT39" s="45"/>
      <c r="LU39" s="45"/>
      <c r="LV39" s="45"/>
      <c r="LW39" s="45"/>
      <c r="LX39" s="45"/>
      <c r="LY39" s="45"/>
      <c r="LZ39" s="45"/>
      <c r="MA39" s="45"/>
      <c r="MB39" s="45"/>
      <c r="MC39" s="45"/>
      <c r="MD39" s="45"/>
      <c r="ME39" s="45"/>
      <c r="MF39" s="45"/>
      <c r="MG39" s="45"/>
      <c r="MH39" s="45"/>
      <c r="MI39" s="37"/>
      <c r="MJ39" s="46"/>
      <c r="MK39" s="45"/>
      <c r="ML39" s="45"/>
      <c r="MM39" s="45"/>
      <c r="MN39" s="45"/>
      <c r="MO39" s="45"/>
      <c r="MP39" s="45"/>
      <c r="MQ39" s="45"/>
      <c r="MR39" s="45"/>
      <c r="MS39" s="45"/>
      <c r="MT39" s="45"/>
      <c r="MU39" s="45"/>
      <c r="MV39" s="45"/>
      <c r="MW39" s="45"/>
      <c r="MX39" s="45"/>
      <c r="MY39" s="45"/>
      <c r="MZ39" s="45"/>
      <c r="NA39" s="45"/>
      <c r="NB39" s="45"/>
      <c r="NC39" s="45"/>
      <c r="ND39" s="45"/>
      <c r="NE39" s="45"/>
      <c r="NF39" s="45"/>
      <c r="NG39" s="45"/>
      <c r="NH39" s="45"/>
      <c r="NI39" s="45"/>
      <c r="NJ39" s="45"/>
      <c r="NK39" s="37"/>
    </row>
    <row r="40" spans="1:375" s="44" customFormat="1" ht="9" customHeight="1" outlineLevel="1" thickBot="1" x14ac:dyDescent="0.25">
      <c r="A40" s="172"/>
      <c r="B40" s="169"/>
      <c r="C40" s="206"/>
      <c r="D40" s="184"/>
      <c r="E40" s="185"/>
      <c r="F40" s="182"/>
      <c r="G40" s="187"/>
      <c r="H40" s="187"/>
      <c r="I40" s="187"/>
      <c r="J40" s="187"/>
      <c r="K40" s="202"/>
      <c r="L40" s="82"/>
      <c r="M40" s="83"/>
      <c r="N40" s="83"/>
      <c r="O40" s="83"/>
      <c r="P40" s="83"/>
      <c r="Q40" s="83"/>
      <c r="R40" s="83"/>
      <c r="S40" s="84"/>
      <c r="T40" s="84"/>
      <c r="U40" s="84"/>
      <c r="V40" s="84"/>
      <c r="W40" s="84"/>
      <c r="X40" s="84"/>
      <c r="Y40" s="84"/>
      <c r="Z40" s="84"/>
      <c r="AA40" s="36"/>
      <c r="AB40" s="36"/>
      <c r="AC40" s="36"/>
      <c r="AD40" s="36"/>
      <c r="AE40" s="36"/>
      <c r="AF40" s="36"/>
      <c r="AG40" s="45"/>
      <c r="AH40" s="45"/>
      <c r="AI40" s="45"/>
      <c r="AJ40" s="45"/>
      <c r="AK40" s="45"/>
      <c r="AL40" s="45"/>
      <c r="AM40" s="45"/>
      <c r="AN40" s="46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37"/>
      <c r="BP40" s="46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117"/>
      <c r="CH40" s="45"/>
      <c r="CI40" s="45"/>
      <c r="CJ40" s="45"/>
      <c r="CK40" s="45"/>
      <c r="CL40" s="117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37"/>
      <c r="CY40" s="46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37"/>
      <c r="EA40" s="46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37"/>
      <c r="FJ40" s="46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37"/>
      <c r="GL40" s="46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37"/>
      <c r="HN40" s="46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37"/>
      <c r="IW40" s="46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37"/>
      <c r="JY40" s="46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37"/>
      <c r="LA40" s="46"/>
      <c r="LB40" s="45"/>
      <c r="LC40" s="45"/>
      <c r="LD40" s="45"/>
      <c r="LE40" s="45"/>
      <c r="LF40" s="45"/>
      <c r="LG40" s="45"/>
      <c r="LH40" s="45"/>
      <c r="LI40" s="45"/>
      <c r="LJ40" s="45"/>
      <c r="LK40" s="45"/>
      <c r="LL40" s="45"/>
      <c r="LM40" s="45"/>
      <c r="LN40" s="45"/>
      <c r="LO40" s="45"/>
      <c r="LP40" s="45"/>
      <c r="LQ40" s="45"/>
      <c r="LR40" s="45"/>
      <c r="LS40" s="45"/>
      <c r="LT40" s="45"/>
      <c r="LU40" s="45"/>
      <c r="LV40" s="45"/>
      <c r="LW40" s="45"/>
      <c r="LX40" s="45"/>
      <c r="LY40" s="45"/>
      <c r="LZ40" s="45"/>
      <c r="MA40" s="45"/>
      <c r="MB40" s="45"/>
      <c r="MC40" s="45"/>
      <c r="MD40" s="45"/>
      <c r="ME40" s="45"/>
      <c r="MF40" s="45"/>
      <c r="MG40" s="45"/>
      <c r="MH40" s="45"/>
      <c r="MI40" s="37"/>
      <c r="MJ40" s="46"/>
      <c r="MK40" s="45"/>
      <c r="ML40" s="45"/>
      <c r="MM40" s="45"/>
      <c r="MN40" s="45"/>
      <c r="MO40" s="45"/>
      <c r="MP40" s="45"/>
      <c r="MQ40" s="45"/>
      <c r="MR40" s="45"/>
      <c r="MS40" s="45"/>
      <c r="MT40" s="45"/>
      <c r="MU40" s="45"/>
      <c r="MV40" s="45"/>
      <c r="MW40" s="45"/>
      <c r="MX40" s="45"/>
      <c r="MY40" s="45"/>
      <c r="MZ40" s="45"/>
      <c r="NA40" s="45"/>
      <c r="NB40" s="45"/>
      <c r="NC40" s="45"/>
      <c r="ND40" s="45"/>
      <c r="NE40" s="45"/>
      <c r="NF40" s="45"/>
      <c r="NG40" s="45"/>
      <c r="NH40" s="45"/>
      <c r="NI40" s="45"/>
      <c r="NJ40" s="45"/>
      <c r="NK40" s="37"/>
    </row>
    <row r="41" spans="1:375" s="44" customFormat="1" ht="9" customHeight="1" outlineLevel="1" x14ac:dyDescent="0.2">
      <c r="A41" s="186">
        <v>9</v>
      </c>
      <c r="B41" s="187">
        <v>3.5</v>
      </c>
      <c r="C41" s="170" t="s">
        <v>78</v>
      </c>
      <c r="D41" s="184">
        <v>0.05</v>
      </c>
      <c r="E41" s="179">
        <f>F41*D41</f>
        <v>0.05</v>
      </c>
      <c r="F41" s="181">
        <v>1</v>
      </c>
      <c r="G41" s="204"/>
      <c r="H41" s="203"/>
      <c r="I41" s="203"/>
      <c r="J41" s="203"/>
      <c r="K41" s="207"/>
      <c r="L41" s="87"/>
      <c r="M41" s="88"/>
      <c r="N41" s="88"/>
      <c r="O41" s="88"/>
      <c r="P41" s="88"/>
      <c r="Q41" s="88"/>
      <c r="R41" s="88"/>
      <c r="S41" s="89"/>
      <c r="T41" s="89"/>
      <c r="U41" s="89"/>
      <c r="V41" s="89"/>
      <c r="W41" s="89"/>
      <c r="X41" s="89"/>
      <c r="Y41" s="89"/>
      <c r="Z41" s="89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2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3"/>
      <c r="BP41" s="42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96"/>
      <c r="CE41" s="96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3"/>
      <c r="CY41" s="42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3"/>
      <c r="EA41" s="42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3"/>
      <c r="FJ41" s="42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3"/>
      <c r="GL41" s="42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3"/>
      <c r="HN41" s="42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3"/>
      <c r="IW41" s="42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3"/>
      <c r="JY41" s="42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3"/>
      <c r="LA41" s="42"/>
      <c r="LB41" s="41"/>
      <c r="LC41" s="41"/>
      <c r="LD41" s="41"/>
      <c r="LE41" s="41"/>
      <c r="LF41" s="41"/>
      <c r="LG41" s="41"/>
      <c r="LH41" s="41"/>
      <c r="LI41" s="41"/>
      <c r="LJ41" s="41"/>
      <c r="LK41" s="41"/>
      <c r="LL41" s="41"/>
      <c r="LM41" s="41"/>
      <c r="LN41" s="41"/>
      <c r="LO41" s="41"/>
      <c r="LP41" s="41"/>
      <c r="LQ41" s="41"/>
      <c r="LR41" s="41"/>
      <c r="LS41" s="41"/>
      <c r="LT41" s="41"/>
      <c r="LU41" s="41"/>
      <c r="LV41" s="41"/>
      <c r="LW41" s="41"/>
      <c r="LX41" s="41"/>
      <c r="LY41" s="41"/>
      <c r="LZ41" s="41"/>
      <c r="MA41" s="41"/>
      <c r="MB41" s="41"/>
      <c r="MC41" s="41"/>
      <c r="MD41" s="41"/>
      <c r="ME41" s="41"/>
      <c r="MF41" s="41"/>
      <c r="MG41" s="41"/>
      <c r="MH41" s="41"/>
      <c r="MI41" s="43"/>
      <c r="MJ41" s="42"/>
      <c r="MK41" s="41"/>
      <c r="ML41" s="41"/>
      <c r="MM41" s="41"/>
      <c r="MN41" s="41"/>
      <c r="MO41" s="41"/>
      <c r="MP41" s="41"/>
      <c r="MQ41" s="41"/>
      <c r="MR41" s="41"/>
      <c r="MS41" s="41"/>
      <c r="MT41" s="41"/>
      <c r="MU41" s="41"/>
      <c r="MV41" s="41"/>
      <c r="MW41" s="41"/>
      <c r="MX41" s="41"/>
      <c r="MY41" s="41"/>
      <c r="MZ41" s="41"/>
      <c r="NA41" s="41"/>
      <c r="NB41" s="41"/>
      <c r="NC41" s="41"/>
      <c r="ND41" s="41"/>
      <c r="NE41" s="41"/>
      <c r="NF41" s="41"/>
      <c r="NG41" s="41"/>
      <c r="NH41" s="41"/>
      <c r="NI41" s="41"/>
      <c r="NJ41" s="41"/>
      <c r="NK41" s="43"/>
    </row>
    <row r="42" spans="1:375" s="44" customFormat="1" ht="9" customHeight="1" outlineLevel="1" thickBot="1" x14ac:dyDescent="0.25">
      <c r="A42" s="172"/>
      <c r="B42" s="169"/>
      <c r="C42" s="175"/>
      <c r="D42" s="184"/>
      <c r="E42" s="185"/>
      <c r="F42" s="182"/>
      <c r="G42" s="186"/>
      <c r="H42" s="187"/>
      <c r="I42" s="187"/>
      <c r="J42" s="187"/>
      <c r="K42" s="208"/>
      <c r="L42" s="82"/>
      <c r="M42" s="83"/>
      <c r="N42" s="83"/>
      <c r="O42" s="83"/>
      <c r="P42" s="83"/>
      <c r="Q42" s="83"/>
      <c r="R42" s="83"/>
      <c r="S42" s="84"/>
      <c r="T42" s="84"/>
      <c r="U42" s="84"/>
      <c r="V42" s="84"/>
      <c r="W42" s="84"/>
      <c r="X42" s="84"/>
      <c r="Y42" s="84"/>
      <c r="Z42" s="84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6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37"/>
      <c r="BP42" s="46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117"/>
      <c r="CN42" s="117"/>
      <c r="CO42" s="117"/>
      <c r="CP42" s="45"/>
      <c r="CQ42" s="45"/>
      <c r="CR42" s="45"/>
      <c r="CS42" s="45"/>
      <c r="CT42" s="45"/>
      <c r="CU42" s="45"/>
      <c r="CV42" s="45"/>
      <c r="CW42" s="45"/>
      <c r="CX42" s="37"/>
      <c r="CY42" s="46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37"/>
      <c r="EA42" s="46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37"/>
      <c r="FJ42" s="46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100"/>
      <c r="GJ42" s="45"/>
      <c r="GK42" s="37"/>
      <c r="GL42" s="46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37"/>
      <c r="HN42" s="46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37"/>
      <c r="IW42" s="46"/>
      <c r="IX42" s="45"/>
      <c r="IY42" s="45"/>
      <c r="IZ42" s="45"/>
      <c r="JA42" s="45"/>
      <c r="JB42" s="45"/>
      <c r="JC42" s="45"/>
      <c r="JD42" s="45"/>
      <c r="JE42" s="45"/>
      <c r="JF42" s="45"/>
      <c r="JG42" s="45"/>
      <c r="JH42" s="45"/>
      <c r="JI42" s="45"/>
      <c r="JJ42" s="45"/>
      <c r="JK42" s="45"/>
      <c r="JL42" s="45"/>
      <c r="JM42" s="45"/>
      <c r="JN42" s="45"/>
      <c r="JO42" s="45"/>
      <c r="JP42" s="45"/>
      <c r="JQ42" s="45"/>
      <c r="JR42" s="45"/>
      <c r="JS42" s="45"/>
      <c r="JT42" s="45"/>
      <c r="JU42" s="45"/>
      <c r="JV42" s="45"/>
      <c r="JW42" s="45"/>
      <c r="JX42" s="37"/>
      <c r="JY42" s="46"/>
      <c r="JZ42" s="45"/>
      <c r="KA42" s="45"/>
      <c r="KB42" s="45"/>
      <c r="KC42" s="45"/>
      <c r="KD42" s="45"/>
      <c r="KE42" s="45"/>
      <c r="KF42" s="45"/>
      <c r="KG42" s="45"/>
      <c r="KH42" s="45"/>
      <c r="KI42" s="45"/>
      <c r="KJ42" s="45"/>
      <c r="KK42" s="45"/>
      <c r="KL42" s="45"/>
      <c r="KM42" s="45"/>
      <c r="KN42" s="45"/>
      <c r="KO42" s="45"/>
      <c r="KP42" s="45"/>
      <c r="KQ42" s="45"/>
      <c r="KR42" s="45"/>
      <c r="KS42" s="45"/>
      <c r="KT42" s="45"/>
      <c r="KU42" s="45"/>
      <c r="KV42" s="45"/>
      <c r="KW42" s="45"/>
      <c r="KX42" s="45"/>
      <c r="KY42" s="45"/>
      <c r="KZ42" s="37"/>
      <c r="LA42" s="46"/>
      <c r="LB42" s="45"/>
      <c r="LC42" s="45"/>
      <c r="LD42" s="45"/>
      <c r="LE42" s="45"/>
      <c r="LF42" s="45"/>
      <c r="LG42" s="45"/>
      <c r="LH42" s="45"/>
      <c r="LI42" s="45"/>
      <c r="LJ42" s="45"/>
      <c r="LK42" s="45"/>
      <c r="LL42" s="45"/>
      <c r="LM42" s="45"/>
      <c r="LN42" s="45"/>
      <c r="LO42" s="45"/>
      <c r="LP42" s="45"/>
      <c r="LQ42" s="45"/>
      <c r="LR42" s="45"/>
      <c r="LS42" s="45"/>
      <c r="LT42" s="45"/>
      <c r="LU42" s="45"/>
      <c r="LV42" s="45"/>
      <c r="LW42" s="45"/>
      <c r="LX42" s="45"/>
      <c r="LY42" s="45"/>
      <c r="LZ42" s="45"/>
      <c r="MA42" s="45"/>
      <c r="MB42" s="45"/>
      <c r="MC42" s="45"/>
      <c r="MD42" s="45"/>
      <c r="ME42" s="45"/>
      <c r="MF42" s="45"/>
      <c r="MG42" s="45"/>
      <c r="MH42" s="45"/>
      <c r="MI42" s="37"/>
      <c r="MJ42" s="46"/>
      <c r="MK42" s="45"/>
      <c r="ML42" s="45"/>
      <c r="MM42" s="45"/>
      <c r="MN42" s="45"/>
      <c r="MO42" s="45"/>
      <c r="MP42" s="45"/>
      <c r="MQ42" s="45"/>
      <c r="MR42" s="45"/>
      <c r="MS42" s="45"/>
      <c r="MT42" s="45"/>
      <c r="MU42" s="45"/>
      <c r="MV42" s="45"/>
      <c r="MW42" s="45"/>
      <c r="MX42" s="45"/>
      <c r="MY42" s="45"/>
      <c r="MZ42" s="45"/>
      <c r="NA42" s="45"/>
      <c r="NB42" s="45"/>
      <c r="NC42" s="45"/>
      <c r="ND42" s="45"/>
      <c r="NE42" s="45"/>
      <c r="NF42" s="45"/>
      <c r="NG42" s="45"/>
      <c r="NH42" s="45"/>
      <c r="NI42" s="45"/>
      <c r="NJ42" s="45"/>
      <c r="NK42" s="37"/>
    </row>
    <row r="43" spans="1:375" s="44" customFormat="1" ht="9" customHeight="1" outlineLevel="1" x14ac:dyDescent="0.2">
      <c r="A43" s="186">
        <v>10</v>
      </c>
      <c r="B43" s="187">
        <v>3.6</v>
      </c>
      <c r="C43" s="170" t="s">
        <v>80</v>
      </c>
      <c r="D43" s="184">
        <v>0.05</v>
      </c>
      <c r="E43" s="179">
        <f>F43*D43</f>
        <v>0.05</v>
      </c>
      <c r="F43" s="181">
        <v>1</v>
      </c>
      <c r="G43" s="204"/>
      <c r="H43" s="203"/>
      <c r="I43" s="203"/>
      <c r="J43" s="203"/>
      <c r="K43" s="207"/>
      <c r="L43" s="87"/>
      <c r="M43" s="88"/>
      <c r="N43" s="88"/>
      <c r="O43" s="88"/>
      <c r="P43" s="88"/>
      <c r="Q43" s="88"/>
      <c r="R43" s="88"/>
      <c r="S43" s="89"/>
      <c r="T43" s="89"/>
      <c r="U43" s="89"/>
      <c r="V43" s="89"/>
      <c r="W43" s="89"/>
      <c r="X43" s="89"/>
      <c r="Y43" s="89"/>
      <c r="Z43" s="89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2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3"/>
      <c r="BP43" s="42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96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3"/>
      <c r="CY43" s="42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3"/>
      <c r="EA43" s="42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3"/>
      <c r="FJ43" s="42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3"/>
      <c r="GL43" s="42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3"/>
      <c r="HN43" s="42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3"/>
      <c r="IW43" s="42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3"/>
      <c r="JY43" s="42"/>
      <c r="JZ43" s="41"/>
      <c r="KA43" s="41"/>
      <c r="KB43" s="41"/>
      <c r="KC43" s="41"/>
      <c r="KD43" s="41"/>
      <c r="KE43" s="41"/>
      <c r="KF43" s="41"/>
      <c r="KG43" s="41"/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/>
      <c r="KW43" s="41"/>
      <c r="KX43" s="41"/>
      <c r="KY43" s="41"/>
      <c r="KZ43" s="43"/>
      <c r="LA43" s="42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/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3"/>
      <c r="MJ43" s="42"/>
      <c r="MK43" s="41"/>
      <c r="ML43" s="41"/>
      <c r="MM43" s="41"/>
      <c r="MN43" s="41"/>
      <c r="MO43" s="41"/>
      <c r="MP43" s="41"/>
      <c r="MQ43" s="41"/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  <c r="NC43" s="41"/>
      <c r="ND43" s="41"/>
      <c r="NE43" s="41"/>
      <c r="NF43" s="41"/>
      <c r="NG43" s="41"/>
      <c r="NH43" s="41"/>
      <c r="NI43" s="41"/>
      <c r="NJ43" s="41"/>
      <c r="NK43" s="43"/>
    </row>
    <row r="44" spans="1:375" s="44" customFormat="1" ht="9" customHeight="1" outlineLevel="1" thickBot="1" x14ac:dyDescent="0.25">
      <c r="A44" s="172"/>
      <c r="B44" s="169"/>
      <c r="C44" s="175"/>
      <c r="D44" s="184"/>
      <c r="E44" s="185"/>
      <c r="F44" s="182"/>
      <c r="G44" s="186"/>
      <c r="H44" s="187"/>
      <c r="I44" s="187"/>
      <c r="J44" s="187"/>
      <c r="K44" s="208"/>
      <c r="L44" s="82"/>
      <c r="M44" s="83"/>
      <c r="N44" s="83"/>
      <c r="O44" s="83"/>
      <c r="P44" s="83"/>
      <c r="Q44" s="83"/>
      <c r="R44" s="83"/>
      <c r="S44" s="84"/>
      <c r="T44" s="84"/>
      <c r="U44" s="84"/>
      <c r="V44" s="84"/>
      <c r="W44" s="84"/>
      <c r="X44" s="84"/>
      <c r="Y44" s="84"/>
      <c r="Z44" s="84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6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37"/>
      <c r="BP44" s="46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117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37"/>
      <c r="CY44" s="46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37"/>
      <c r="EA44" s="46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37"/>
      <c r="FJ44" s="46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100"/>
      <c r="GJ44" s="45"/>
      <c r="GK44" s="37"/>
      <c r="GL44" s="46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37"/>
      <c r="HN44" s="46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37"/>
      <c r="IW44" s="46"/>
      <c r="IX44" s="45"/>
      <c r="IY44" s="45"/>
      <c r="IZ44" s="45"/>
      <c r="JA44" s="45"/>
      <c r="JB44" s="45"/>
      <c r="JC44" s="45"/>
      <c r="JD44" s="45"/>
      <c r="JE44" s="45"/>
      <c r="JF44" s="45"/>
      <c r="JG44" s="45"/>
      <c r="JH44" s="45"/>
      <c r="JI44" s="45"/>
      <c r="JJ44" s="45"/>
      <c r="JK44" s="45"/>
      <c r="JL44" s="45"/>
      <c r="JM44" s="45"/>
      <c r="JN44" s="45"/>
      <c r="JO44" s="45"/>
      <c r="JP44" s="45"/>
      <c r="JQ44" s="45"/>
      <c r="JR44" s="45"/>
      <c r="JS44" s="45"/>
      <c r="JT44" s="45"/>
      <c r="JU44" s="45"/>
      <c r="JV44" s="45"/>
      <c r="JW44" s="45"/>
      <c r="JX44" s="37"/>
      <c r="JY44" s="46"/>
      <c r="JZ44" s="45"/>
      <c r="KA44" s="45"/>
      <c r="KB44" s="45"/>
      <c r="KC44" s="45"/>
      <c r="KD44" s="45"/>
      <c r="KE44" s="45"/>
      <c r="KF44" s="45"/>
      <c r="KG44" s="45"/>
      <c r="KH44" s="45"/>
      <c r="KI44" s="45"/>
      <c r="KJ44" s="45"/>
      <c r="KK44" s="45"/>
      <c r="KL44" s="45"/>
      <c r="KM44" s="45"/>
      <c r="KN44" s="45"/>
      <c r="KO44" s="45"/>
      <c r="KP44" s="45"/>
      <c r="KQ44" s="45"/>
      <c r="KR44" s="45"/>
      <c r="KS44" s="45"/>
      <c r="KT44" s="45"/>
      <c r="KU44" s="45"/>
      <c r="KV44" s="45"/>
      <c r="KW44" s="45"/>
      <c r="KX44" s="45"/>
      <c r="KY44" s="45"/>
      <c r="KZ44" s="37"/>
      <c r="LA44" s="46"/>
      <c r="LB44" s="45"/>
      <c r="LC44" s="45"/>
      <c r="LD44" s="45"/>
      <c r="LE44" s="45"/>
      <c r="LF44" s="45"/>
      <c r="LG44" s="45"/>
      <c r="LH44" s="45"/>
      <c r="LI44" s="45"/>
      <c r="LJ44" s="45"/>
      <c r="LK44" s="45"/>
      <c r="LL44" s="45"/>
      <c r="LM44" s="45"/>
      <c r="LN44" s="45"/>
      <c r="LO44" s="45"/>
      <c r="LP44" s="45"/>
      <c r="LQ44" s="45"/>
      <c r="LR44" s="45"/>
      <c r="LS44" s="45"/>
      <c r="LT44" s="45"/>
      <c r="LU44" s="45"/>
      <c r="LV44" s="45"/>
      <c r="LW44" s="45"/>
      <c r="LX44" s="45"/>
      <c r="LY44" s="45"/>
      <c r="LZ44" s="45"/>
      <c r="MA44" s="45"/>
      <c r="MB44" s="45"/>
      <c r="MC44" s="45"/>
      <c r="MD44" s="45"/>
      <c r="ME44" s="45"/>
      <c r="MF44" s="45"/>
      <c r="MG44" s="45"/>
      <c r="MH44" s="45"/>
      <c r="MI44" s="37"/>
      <c r="MJ44" s="46"/>
      <c r="MK44" s="45"/>
      <c r="ML44" s="45"/>
      <c r="MM44" s="45"/>
      <c r="MN44" s="45"/>
      <c r="MO44" s="45"/>
      <c r="MP44" s="45"/>
      <c r="MQ44" s="45"/>
      <c r="MR44" s="45"/>
      <c r="MS44" s="45"/>
      <c r="MT44" s="45"/>
      <c r="MU44" s="45"/>
      <c r="MV44" s="45"/>
      <c r="MW44" s="45"/>
      <c r="MX44" s="45"/>
      <c r="MY44" s="45"/>
      <c r="MZ44" s="45"/>
      <c r="NA44" s="45"/>
      <c r="NB44" s="45"/>
      <c r="NC44" s="45"/>
      <c r="ND44" s="45"/>
      <c r="NE44" s="45"/>
      <c r="NF44" s="45"/>
      <c r="NG44" s="45"/>
      <c r="NH44" s="45"/>
      <c r="NI44" s="45"/>
      <c r="NJ44" s="45"/>
      <c r="NK44" s="37"/>
    </row>
    <row r="45" spans="1:375" s="44" customFormat="1" ht="9" customHeight="1" outlineLevel="1" x14ac:dyDescent="0.2">
      <c r="A45" s="186">
        <v>11</v>
      </c>
      <c r="B45" s="187">
        <v>3.7</v>
      </c>
      <c r="C45" s="170" t="s">
        <v>81</v>
      </c>
      <c r="D45" s="184">
        <v>0.05</v>
      </c>
      <c r="E45" s="179">
        <f>F45*D45</f>
        <v>0.05</v>
      </c>
      <c r="F45" s="181">
        <v>1</v>
      </c>
      <c r="G45" s="204"/>
      <c r="H45" s="203"/>
      <c r="I45" s="203"/>
      <c r="J45" s="203"/>
      <c r="K45" s="207"/>
      <c r="L45" s="87"/>
      <c r="M45" s="88"/>
      <c r="N45" s="88"/>
      <c r="O45" s="88"/>
      <c r="P45" s="88"/>
      <c r="Q45" s="88"/>
      <c r="R45" s="88"/>
      <c r="S45" s="89"/>
      <c r="T45" s="89"/>
      <c r="U45" s="89"/>
      <c r="V45" s="89"/>
      <c r="W45" s="89"/>
      <c r="X45" s="89"/>
      <c r="Y45" s="89"/>
      <c r="Z45" s="89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2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3"/>
      <c r="BP45" s="42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96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3"/>
      <c r="CY45" s="42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3"/>
      <c r="EA45" s="42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3"/>
      <c r="FJ45" s="42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3"/>
      <c r="GL45" s="42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3"/>
      <c r="HN45" s="42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3"/>
      <c r="IW45" s="42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3"/>
      <c r="JY45" s="42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3"/>
      <c r="LA45" s="42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3"/>
      <c r="MJ45" s="42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3"/>
    </row>
    <row r="46" spans="1:375" s="44" customFormat="1" ht="9" customHeight="1" outlineLevel="1" thickBot="1" x14ac:dyDescent="0.25">
      <c r="A46" s="172"/>
      <c r="B46" s="169"/>
      <c r="C46" s="175"/>
      <c r="D46" s="184"/>
      <c r="E46" s="185"/>
      <c r="F46" s="182"/>
      <c r="G46" s="186"/>
      <c r="H46" s="187"/>
      <c r="I46" s="187"/>
      <c r="J46" s="187"/>
      <c r="K46" s="208"/>
      <c r="L46" s="82"/>
      <c r="M46" s="83"/>
      <c r="N46" s="83"/>
      <c r="O46" s="83"/>
      <c r="P46" s="83"/>
      <c r="Q46" s="83"/>
      <c r="R46" s="83"/>
      <c r="S46" s="84"/>
      <c r="T46" s="84"/>
      <c r="U46" s="84"/>
      <c r="V46" s="84"/>
      <c r="W46" s="84"/>
      <c r="X46" s="84"/>
      <c r="Y46" s="84"/>
      <c r="Z46" s="84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6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37"/>
      <c r="BP46" s="46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117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37"/>
      <c r="CY46" s="46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37"/>
      <c r="EA46" s="46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37"/>
      <c r="FJ46" s="46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100"/>
      <c r="GJ46" s="45"/>
      <c r="GK46" s="37"/>
      <c r="GL46" s="46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37"/>
      <c r="HN46" s="46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37"/>
      <c r="IW46" s="46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45"/>
      <c r="JP46" s="45"/>
      <c r="JQ46" s="45"/>
      <c r="JR46" s="45"/>
      <c r="JS46" s="45"/>
      <c r="JT46" s="45"/>
      <c r="JU46" s="45"/>
      <c r="JV46" s="45"/>
      <c r="JW46" s="45"/>
      <c r="JX46" s="37"/>
      <c r="JY46" s="46"/>
      <c r="JZ46" s="45"/>
      <c r="KA46" s="45"/>
      <c r="KB46" s="45"/>
      <c r="KC46" s="45"/>
      <c r="KD46" s="45"/>
      <c r="KE46" s="45"/>
      <c r="KF46" s="45"/>
      <c r="KG46" s="45"/>
      <c r="KH46" s="45"/>
      <c r="KI46" s="45"/>
      <c r="KJ46" s="45"/>
      <c r="KK46" s="45"/>
      <c r="KL46" s="45"/>
      <c r="KM46" s="45"/>
      <c r="KN46" s="45"/>
      <c r="KO46" s="45"/>
      <c r="KP46" s="45"/>
      <c r="KQ46" s="45"/>
      <c r="KR46" s="45"/>
      <c r="KS46" s="45"/>
      <c r="KT46" s="45"/>
      <c r="KU46" s="45"/>
      <c r="KV46" s="45"/>
      <c r="KW46" s="45"/>
      <c r="KX46" s="45"/>
      <c r="KY46" s="45"/>
      <c r="KZ46" s="37"/>
      <c r="LA46" s="46"/>
      <c r="LB46" s="45"/>
      <c r="LC46" s="45"/>
      <c r="LD46" s="45"/>
      <c r="LE46" s="45"/>
      <c r="LF46" s="45"/>
      <c r="LG46" s="45"/>
      <c r="LH46" s="45"/>
      <c r="LI46" s="45"/>
      <c r="LJ46" s="45"/>
      <c r="LK46" s="45"/>
      <c r="LL46" s="45"/>
      <c r="LM46" s="45"/>
      <c r="LN46" s="45"/>
      <c r="LO46" s="45"/>
      <c r="LP46" s="45"/>
      <c r="LQ46" s="45"/>
      <c r="LR46" s="45"/>
      <c r="LS46" s="45"/>
      <c r="LT46" s="45"/>
      <c r="LU46" s="45"/>
      <c r="LV46" s="45"/>
      <c r="LW46" s="45"/>
      <c r="LX46" s="45"/>
      <c r="LY46" s="45"/>
      <c r="LZ46" s="45"/>
      <c r="MA46" s="45"/>
      <c r="MB46" s="45"/>
      <c r="MC46" s="45"/>
      <c r="MD46" s="45"/>
      <c r="ME46" s="45"/>
      <c r="MF46" s="45"/>
      <c r="MG46" s="45"/>
      <c r="MH46" s="45"/>
      <c r="MI46" s="37"/>
      <c r="MJ46" s="46"/>
      <c r="MK46" s="45"/>
      <c r="ML46" s="45"/>
      <c r="MM46" s="45"/>
      <c r="MN46" s="45"/>
      <c r="MO46" s="45"/>
      <c r="MP46" s="45"/>
      <c r="MQ46" s="45"/>
      <c r="MR46" s="45"/>
      <c r="MS46" s="45"/>
      <c r="MT46" s="45"/>
      <c r="MU46" s="45"/>
      <c r="MV46" s="45"/>
      <c r="MW46" s="45"/>
      <c r="MX46" s="45"/>
      <c r="MY46" s="45"/>
      <c r="MZ46" s="45"/>
      <c r="NA46" s="45"/>
      <c r="NB46" s="45"/>
      <c r="NC46" s="45"/>
      <c r="ND46" s="45"/>
      <c r="NE46" s="45"/>
      <c r="NF46" s="45"/>
      <c r="NG46" s="45"/>
      <c r="NH46" s="45"/>
      <c r="NI46" s="45"/>
      <c r="NJ46" s="45"/>
      <c r="NK46" s="37"/>
    </row>
    <row r="47" spans="1:375" s="44" customFormat="1" ht="9" customHeight="1" outlineLevel="1" x14ac:dyDescent="0.2">
      <c r="A47" s="186">
        <v>12</v>
      </c>
      <c r="B47" s="187">
        <v>3.8</v>
      </c>
      <c r="C47" s="170" t="s">
        <v>82</v>
      </c>
      <c r="D47" s="184">
        <v>0.05</v>
      </c>
      <c r="E47" s="179">
        <f>F47*D47</f>
        <v>0.05</v>
      </c>
      <c r="F47" s="181">
        <v>1</v>
      </c>
      <c r="G47" s="204"/>
      <c r="H47" s="203"/>
      <c r="I47" s="203"/>
      <c r="J47" s="203"/>
      <c r="K47" s="207"/>
      <c r="L47" s="87"/>
      <c r="M47" s="88"/>
      <c r="N47" s="88"/>
      <c r="O47" s="88"/>
      <c r="P47" s="88"/>
      <c r="Q47" s="88"/>
      <c r="R47" s="88"/>
      <c r="S47" s="89"/>
      <c r="T47" s="89"/>
      <c r="U47" s="89"/>
      <c r="V47" s="89"/>
      <c r="W47" s="89"/>
      <c r="X47" s="89"/>
      <c r="Y47" s="89"/>
      <c r="Z47" s="89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2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3"/>
      <c r="BP47" s="42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96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3"/>
      <c r="CY47" s="42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3"/>
      <c r="EA47" s="42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3"/>
      <c r="FJ47" s="42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3"/>
      <c r="GL47" s="42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3"/>
      <c r="HN47" s="42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3"/>
      <c r="IW47" s="42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3"/>
      <c r="JY47" s="42"/>
      <c r="JZ47" s="41"/>
      <c r="KA47" s="41"/>
      <c r="KB47" s="41"/>
      <c r="KC47" s="41"/>
      <c r="KD47" s="41"/>
      <c r="KE47" s="41"/>
      <c r="KF47" s="41"/>
      <c r="KG47" s="41"/>
      <c r="KH47" s="41"/>
      <c r="KI47" s="41"/>
      <c r="KJ47" s="41"/>
      <c r="KK47" s="41"/>
      <c r="KL47" s="41"/>
      <c r="KM47" s="41"/>
      <c r="KN47" s="41"/>
      <c r="KO47" s="41"/>
      <c r="KP47" s="41"/>
      <c r="KQ47" s="41"/>
      <c r="KR47" s="41"/>
      <c r="KS47" s="41"/>
      <c r="KT47" s="41"/>
      <c r="KU47" s="41"/>
      <c r="KV47" s="41"/>
      <c r="KW47" s="41"/>
      <c r="KX47" s="41"/>
      <c r="KY47" s="41"/>
      <c r="KZ47" s="43"/>
      <c r="LA47" s="42"/>
      <c r="LB47" s="41"/>
      <c r="LC47" s="41"/>
      <c r="LD47" s="41"/>
      <c r="LE47" s="41"/>
      <c r="LF47" s="41"/>
      <c r="LG47" s="41"/>
      <c r="LH47" s="41"/>
      <c r="LI47" s="41"/>
      <c r="LJ47" s="41"/>
      <c r="LK47" s="41"/>
      <c r="LL47" s="41"/>
      <c r="LM47" s="41"/>
      <c r="LN47" s="41"/>
      <c r="LO47" s="41"/>
      <c r="LP47" s="41"/>
      <c r="LQ47" s="41"/>
      <c r="LR47" s="41"/>
      <c r="LS47" s="41"/>
      <c r="LT47" s="41"/>
      <c r="LU47" s="41"/>
      <c r="LV47" s="41"/>
      <c r="LW47" s="41"/>
      <c r="LX47" s="41"/>
      <c r="LY47" s="41"/>
      <c r="LZ47" s="41"/>
      <c r="MA47" s="41"/>
      <c r="MB47" s="41"/>
      <c r="MC47" s="41"/>
      <c r="MD47" s="41"/>
      <c r="ME47" s="41"/>
      <c r="MF47" s="41"/>
      <c r="MG47" s="41"/>
      <c r="MH47" s="41"/>
      <c r="MI47" s="43"/>
      <c r="MJ47" s="42"/>
      <c r="MK47" s="41"/>
      <c r="ML47" s="41"/>
      <c r="MM47" s="41"/>
      <c r="MN47" s="41"/>
      <c r="MO47" s="41"/>
      <c r="MP47" s="41"/>
      <c r="MQ47" s="41"/>
      <c r="MR47" s="41"/>
      <c r="MS47" s="41"/>
      <c r="MT47" s="41"/>
      <c r="MU47" s="41"/>
      <c r="MV47" s="41"/>
      <c r="MW47" s="41"/>
      <c r="MX47" s="41"/>
      <c r="MY47" s="41"/>
      <c r="MZ47" s="41"/>
      <c r="NA47" s="41"/>
      <c r="NB47" s="41"/>
      <c r="NC47" s="41"/>
      <c r="ND47" s="41"/>
      <c r="NE47" s="41"/>
      <c r="NF47" s="41"/>
      <c r="NG47" s="41"/>
      <c r="NH47" s="41"/>
      <c r="NI47" s="41"/>
      <c r="NJ47" s="41"/>
      <c r="NK47" s="43"/>
    </row>
    <row r="48" spans="1:375" s="44" customFormat="1" ht="9" customHeight="1" outlineLevel="1" thickBot="1" x14ac:dyDescent="0.25">
      <c r="A48" s="172"/>
      <c r="B48" s="169"/>
      <c r="C48" s="175"/>
      <c r="D48" s="184"/>
      <c r="E48" s="185"/>
      <c r="F48" s="182"/>
      <c r="G48" s="186"/>
      <c r="H48" s="187"/>
      <c r="I48" s="187"/>
      <c r="J48" s="187"/>
      <c r="K48" s="208"/>
      <c r="L48" s="82"/>
      <c r="M48" s="83"/>
      <c r="N48" s="83"/>
      <c r="O48" s="83"/>
      <c r="P48" s="83"/>
      <c r="Q48" s="83"/>
      <c r="R48" s="83"/>
      <c r="S48" s="84"/>
      <c r="T48" s="84"/>
      <c r="U48" s="84"/>
      <c r="V48" s="84"/>
      <c r="W48" s="84"/>
      <c r="X48" s="84"/>
      <c r="Y48" s="84"/>
      <c r="Z48" s="84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6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37"/>
      <c r="BP48" s="46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117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37"/>
      <c r="CY48" s="46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37"/>
      <c r="EA48" s="46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37"/>
      <c r="FJ48" s="46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100"/>
      <c r="GJ48" s="45"/>
      <c r="GK48" s="37"/>
      <c r="GL48" s="46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37"/>
      <c r="HN48" s="46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37"/>
      <c r="IW48" s="46"/>
      <c r="IX48" s="45"/>
      <c r="IY48" s="45"/>
      <c r="IZ48" s="45"/>
      <c r="JA48" s="45"/>
      <c r="JB48" s="45"/>
      <c r="JC48" s="45"/>
      <c r="JD48" s="45"/>
      <c r="JE48" s="45"/>
      <c r="JF48" s="45"/>
      <c r="JG48" s="45"/>
      <c r="JH48" s="45"/>
      <c r="JI48" s="45"/>
      <c r="JJ48" s="45"/>
      <c r="JK48" s="45"/>
      <c r="JL48" s="45"/>
      <c r="JM48" s="45"/>
      <c r="JN48" s="45"/>
      <c r="JO48" s="45"/>
      <c r="JP48" s="45"/>
      <c r="JQ48" s="45"/>
      <c r="JR48" s="45"/>
      <c r="JS48" s="45"/>
      <c r="JT48" s="45"/>
      <c r="JU48" s="45"/>
      <c r="JV48" s="45"/>
      <c r="JW48" s="45"/>
      <c r="JX48" s="37"/>
      <c r="JY48" s="46"/>
      <c r="JZ48" s="45"/>
      <c r="KA48" s="45"/>
      <c r="KB48" s="45"/>
      <c r="KC48" s="45"/>
      <c r="KD48" s="45"/>
      <c r="KE48" s="45"/>
      <c r="KF48" s="45"/>
      <c r="KG48" s="45"/>
      <c r="KH48" s="45"/>
      <c r="KI48" s="45"/>
      <c r="KJ48" s="45"/>
      <c r="KK48" s="45"/>
      <c r="KL48" s="45"/>
      <c r="KM48" s="45"/>
      <c r="KN48" s="45"/>
      <c r="KO48" s="45"/>
      <c r="KP48" s="45"/>
      <c r="KQ48" s="45"/>
      <c r="KR48" s="45"/>
      <c r="KS48" s="45"/>
      <c r="KT48" s="45"/>
      <c r="KU48" s="45"/>
      <c r="KV48" s="45"/>
      <c r="KW48" s="45"/>
      <c r="KX48" s="45"/>
      <c r="KY48" s="45"/>
      <c r="KZ48" s="37"/>
      <c r="LA48" s="46"/>
      <c r="LB48" s="45"/>
      <c r="LC48" s="45"/>
      <c r="LD48" s="45"/>
      <c r="LE48" s="45"/>
      <c r="LF48" s="45"/>
      <c r="LG48" s="45"/>
      <c r="LH48" s="45"/>
      <c r="LI48" s="45"/>
      <c r="LJ48" s="45"/>
      <c r="LK48" s="45"/>
      <c r="LL48" s="45"/>
      <c r="LM48" s="45"/>
      <c r="LN48" s="45"/>
      <c r="LO48" s="45"/>
      <c r="LP48" s="45"/>
      <c r="LQ48" s="45"/>
      <c r="LR48" s="45"/>
      <c r="LS48" s="45"/>
      <c r="LT48" s="45"/>
      <c r="LU48" s="45"/>
      <c r="LV48" s="45"/>
      <c r="LW48" s="45"/>
      <c r="LX48" s="45"/>
      <c r="LY48" s="45"/>
      <c r="LZ48" s="45"/>
      <c r="MA48" s="45"/>
      <c r="MB48" s="45"/>
      <c r="MC48" s="45"/>
      <c r="MD48" s="45"/>
      <c r="ME48" s="45"/>
      <c r="MF48" s="45"/>
      <c r="MG48" s="45"/>
      <c r="MH48" s="45"/>
      <c r="MI48" s="37"/>
      <c r="MJ48" s="46"/>
      <c r="MK48" s="45"/>
      <c r="ML48" s="45"/>
      <c r="MM48" s="45"/>
      <c r="MN48" s="45"/>
      <c r="MO48" s="45"/>
      <c r="MP48" s="45"/>
      <c r="MQ48" s="45"/>
      <c r="MR48" s="45"/>
      <c r="MS48" s="45"/>
      <c r="MT48" s="45"/>
      <c r="MU48" s="45"/>
      <c r="MV48" s="45"/>
      <c r="MW48" s="45"/>
      <c r="MX48" s="45"/>
      <c r="MY48" s="45"/>
      <c r="MZ48" s="45"/>
      <c r="NA48" s="45"/>
      <c r="NB48" s="45"/>
      <c r="NC48" s="45"/>
      <c r="ND48" s="45"/>
      <c r="NE48" s="45"/>
      <c r="NF48" s="45"/>
      <c r="NG48" s="45"/>
      <c r="NH48" s="45"/>
      <c r="NI48" s="45"/>
      <c r="NJ48" s="45"/>
      <c r="NK48" s="37"/>
    </row>
    <row r="49" spans="1:375" x14ac:dyDescent="0.2">
      <c r="A49" s="189"/>
      <c r="B49" s="191">
        <v>4</v>
      </c>
      <c r="C49" s="193" t="s">
        <v>45</v>
      </c>
      <c r="D49" s="195">
        <v>0.1</v>
      </c>
      <c r="E49" s="197">
        <f>SUM(E51:E58)</f>
        <v>0.1</v>
      </c>
      <c r="F49" s="243">
        <f>+SUM(F51:F58)/4</f>
        <v>1</v>
      </c>
      <c r="G49" s="53"/>
      <c r="H49" s="54"/>
      <c r="I49" s="54"/>
      <c r="J49" s="54"/>
      <c r="K49" s="55"/>
      <c r="L49" s="56"/>
      <c r="M49" s="57"/>
      <c r="N49" s="57"/>
      <c r="O49" s="57"/>
      <c r="P49" s="57"/>
      <c r="Q49" s="57"/>
      <c r="R49" s="57"/>
      <c r="S49" s="58"/>
      <c r="T49" s="58"/>
      <c r="U49" s="58"/>
      <c r="V49" s="58"/>
      <c r="W49" s="58"/>
      <c r="X49" s="58"/>
      <c r="Y49" s="58"/>
      <c r="Z49" s="58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61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60"/>
      <c r="BP49" s="61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96"/>
      <c r="CE49" s="59"/>
      <c r="CF49" s="59"/>
      <c r="CG49" s="59"/>
      <c r="CH49" s="96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60"/>
      <c r="CY49" s="61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60"/>
      <c r="EA49" s="61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/>
      <c r="ES49" s="59"/>
      <c r="ET49" s="59"/>
      <c r="EU49" s="59"/>
      <c r="EV49" s="59"/>
      <c r="EW49" s="59"/>
      <c r="EX49" s="59"/>
      <c r="EY49" s="59"/>
      <c r="EZ49" s="59"/>
      <c r="FA49" s="59"/>
      <c r="FB49" s="59"/>
      <c r="FC49" s="59"/>
      <c r="FD49" s="59"/>
      <c r="FE49" s="59"/>
      <c r="FF49" s="59"/>
      <c r="FG49" s="59"/>
      <c r="FH49" s="59"/>
      <c r="FI49" s="60"/>
      <c r="FJ49" s="61"/>
      <c r="FK49" s="59"/>
      <c r="FL49" s="59"/>
      <c r="FM49" s="59"/>
      <c r="FN49" s="59"/>
      <c r="FO49" s="59"/>
      <c r="FP49" s="59"/>
      <c r="FQ49" s="59"/>
      <c r="FR49" s="59"/>
      <c r="FS49" s="59"/>
      <c r="FT49" s="59"/>
      <c r="FU49" s="59"/>
      <c r="FV49" s="59"/>
      <c r="FW49" s="59"/>
      <c r="FX49" s="59"/>
      <c r="FY49" s="59"/>
      <c r="FZ49" s="59"/>
      <c r="GA49" s="59"/>
      <c r="GB49" s="59"/>
      <c r="GC49" s="59"/>
      <c r="GD49" s="59"/>
      <c r="GE49" s="59"/>
      <c r="GF49" s="59"/>
      <c r="GG49" s="59"/>
      <c r="GH49" s="59"/>
      <c r="GI49" s="59"/>
      <c r="GJ49" s="59"/>
      <c r="GK49" s="60"/>
      <c r="GL49" s="61"/>
      <c r="GM49" s="59"/>
      <c r="GN49" s="59"/>
      <c r="GO49" s="59"/>
      <c r="GP49" s="59"/>
      <c r="GQ49" s="59"/>
      <c r="GR49" s="59"/>
      <c r="GS49" s="59"/>
      <c r="GT49" s="59"/>
      <c r="GU49" s="59"/>
      <c r="GV49" s="59"/>
      <c r="GW49" s="59"/>
      <c r="GX49" s="59"/>
      <c r="GY49" s="59"/>
      <c r="GZ49" s="59"/>
      <c r="HA49" s="59"/>
      <c r="HB49" s="59"/>
      <c r="HC49" s="59"/>
      <c r="HD49" s="59"/>
      <c r="HE49" s="59"/>
      <c r="HF49" s="59"/>
      <c r="HG49" s="59"/>
      <c r="HH49" s="59"/>
      <c r="HI49" s="59"/>
      <c r="HJ49" s="59"/>
      <c r="HK49" s="59"/>
      <c r="HL49" s="59"/>
      <c r="HM49" s="60"/>
      <c r="HN49" s="61"/>
      <c r="HO49" s="59"/>
      <c r="HP49" s="59"/>
      <c r="HQ49" s="59"/>
      <c r="HR49" s="59"/>
      <c r="HS49" s="59"/>
      <c r="HT49" s="59"/>
      <c r="HU49" s="59"/>
      <c r="HV49" s="59"/>
      <c r="HW49" s="59"/>
      <c r="HX49" s="59"/>
      <c r="HY49" s="59"/>
      <c r="HZ49" s="59"/>
      <c r="IA49" s="59"/>
      <c r="IB49" s="59"/>
      <c r="IC49" s="59"/>
      <c r="ID49" s="59"/>
      <c r="IE49" s="59"/>
      <c r="IF49" s="59"/>
      <c r="IG49" s="59"/>
      <c r="IH49" s="59"/>
      <c r="II49" s="59"/>
      <c r="IJ49" s="59"/>
      <c r="IK49" s="59"/>
      <c r="IL49" s="59"/>
      <c r="IM49" s="59"/>
      <c r="IN49" s="59"/>
      <c r="IO49" s="59"/>
      <c r="IP49" s="59"/>
      <c r="IQ49" s="59"/>
      <c r="IR49" s="59"/>
      <c r="IS49" s="59"/>
      <c r="IT49" s="59"/>
      <c r="IU49" s="59"/>
      <c r="IV49" s="60"/>
      <c r="IW49" s="61"/>
      <c r="IX49" s="59"/>
      <c r="IY49" s="59"/>
      <c r="IZ49" s="59"/>
      <c r="JA49" s="59"/>
      <c r="JB49" s="59"/>
      <c r="JC49" s="59"/>
      <c r="JD49" s="59"/>
      <c r="JE49" s="59"/>
      <c r="JF49" s="59"/>
      <c r="JG49" s="59"/>
      <c r="JH49" s="59"/>
      <c r="JI49" s="59"/>
      <c r="JJ49" s="59"/>
      <c r="JK49" s="59"/>
      <c r="JL49" s="60"/>
      <c r="JM49" s="96"/>
      <c r="JN49" s="60"/>
      <c r="JO49" s="96"/>
      <c r="JP49" s="60"/>
      <c r="JQ49" s="96"/>
      <c r="JR49" s="60"/>
      <c r="JS49" s="59"/>
      <c r="JT49" s="59"/>
      <c r="JU49" s="59"/>
      <c r="JV49" s="59"/>
      <c r="JW49" s="59"/>
      <c r="JX49" s="60"/>
      <c r="JY49" s="61"/>
      <c r="JZ49" s="59"/>
      <c r="KA49" s="59"/>
      <c r="KB49" s="59"/>
      <c r="KC49" s="59"/>
      <c r="KD49" s="59"/>
      <c r="KE49" s="59"/>
      <c r="KF49" s="59"/>
      <c r="KG49" s="59"/>
      <c r="KH49" s="59"/>
      <c r="KI49" s="59"/>
      <c r="KJ49" s="59"/>
      <c r="KK49" s="59"/>
      <c r="KL49" s="59"/>
      <c r="KM49" s="59"/>
      <c r="KN49" s="59"/>
      <c r="KO49" s="59"/>
      <c r="KP49" s="59"/>
      <c r="KQ49" s="59"/>
      <c r="KR49" s="59"/>
      <c r="KS49" s="59"/>
      <c r="KT49" s="59"/>
      <c r="KU49" s="59"/>
      <c r="KV49" s="59"/>
      <c r="KW49" s="59"/>
      <c r="KX49" s="59"/>
      <c r="KY49" s="59"/>
      <c r="KZ49" s="60"/>
      <c r="LA49" s="61"/>
      <c r="LB49" s="59"/>
      <c r="LC49" s="59"/>
      <c r="LD49" s="59"/>
      <c r="LE49" s="59"/>
      <c r="LF49" s="59"/>
      <c r="LG49" s="59"/>
      <c r="LH49" s="59"/>
      <c r="LI49" s="59"/>
      <c r="LJ49" s="59"/>
      <c r="LK49" s="59"/>
      <c r="LL49" s="59"/>
      <c r="LM49" s="59"/>
      <c r="LN49" s="59"/>
      <c r="LO49" s="59"/>
      <c r="LP49" s="59"/>
      <c r="LQ49" s="59"/>
      <c r="LR49" s="59"/>
      <c r="LS49" s="59"/>
      <c r="LT49" s="59"/>
      <c r="LU49" s="59"/>
      <c r="LV49" s="59"/>
      <c r="LW49" s="59"/>
      <c r="LX49" s="59"/>
      <c r="LY49" s="59"/>
      <c r="LZ49" s="59"/>
      <c r="MA49" s="59"/>
      <c r="MB49" s="59"/>
      <c r="MC49" s="59"/>
      <c r="MD49" s="59"/>
      <c r="ME49" s="59"/>
      <c r="MF49" s="59"/>
      <c r="MG49" s="59"/>
      <c r="MH49" s="59"/>
      <c r="MI49" s="59"/>
      <c r="MJ49" s="61"/>
      <c r="MK49" s="59"/>
      <c r="ML49" s="59"/>
      <c r="MM49" s="59"/>
      <c r="MN49" s="59"/>
      <c r="MO49" s="59"/>
      <c r="MP49" s="59"/>
      <c r="MQ49" s="59"/>
      <c r="MR49" s="59"/>
      <c r="MS49" s="59"/>
      <c r="MT49" s="59"/>
      <c r="MU49" s="59"/>
      <c r="MV49" s="59"/>
      <c r="MW49" s="59"/>
      <c r="MX49" s="59"/>
      <c r="MY49" s="59"/>
      <c r="MZ49" s="59"/>
      <c r="NA49" s="59"/>
      <c r="NB49" s="59"/>
      <c r="NC49" s="59"/>
      <c r="ND49" s="59"/>
      <c r="NE49" s="59"/>
      <c r="NF49" s="59"/>
      <c r="NG49" s="59"/>
      <c r="NH49" s="59"/>
      <c r="NI49" s="59"/>
      <c r="NJ49" s="59"/>
      <c r="NK49" s="59"/>
    </row>
    <row r="50" spans="1:375" ht="16" thickBot="1" x14ac:dyDescent="0.25">
      <c r="A50" s="190"/>
      <c r="B50" s="192"/>
      <c r="C50" s="194"/>
      <c r="D50" s="196"/>
      <c r="E50" s="198"/>
      <c r="F50" s="240"/>
      <c r="G50" s="31"/>
      <c r="H50" s="32"/>
      <c r="I50" s="32"/>
      <c r="J50" s="32"/>
      <c r="K50" s="33"/>
      <c r="L50" s="62"/>
      <c r="M50" s="63"/>
      <c r="N50" s="63"/>
      <c r="O50" s="63"/>
      <c r="P50" s="63"/>
      <c r="Q50" s="63"/>
      <c r="R50" s="63"/>
      <c r="S50" s="64"/>
      <c r="T50" s="64"/>
      <c r="U50" s="64"/>
      <c r="V50" s="64"/>
      <c r="W50" s="64"/>
      <c r="X50" s="64"/>
      <c r="Y50" s="64"/>
      <c r="Z50" s="64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7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6"/>
      <c r="BP50" s="67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117"/>
      <c r="CG50" s="117"/>
      <c r="CH50" s="117"/>
      <c r="CI50" s="65"/>
      <c r="CJ50" s="65"/>
      <c r="CK50" s="65"/>
      <c r="CL50" s="65"/>
      <c r="CM50" s="65"/>
      <c r="CN50" s="65"/>
      <c r="CO50" s="117"/>
      <c r="CP50" s="65"/>
      <c r="CQ50" s="65"/>
      <c r="CR50" s="65"/>
      <c r="CS50" s="65"/>
      <c r="CT50" s="65"/>
      <c r="CU50" s="65"/>
      <c r="CV50" s="65"/>
      <c r="CW50" s="65"/>
      <c r="CX50" s="66"/>
      <c r="CY50" s="67"/>
      <c r="CZ50" s="65"/>
      <c r="DA50" s="65"/>
      <c r="DB50" s="65"/>
      <c r="DC50" s="65"/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6"/>
      <c r="EA50" s="67"/>
      <c r="EB50" s="65"/>
      <c r="EC50" s="65"/>
      <c r="ED50" s="65"/>
      <c r="EE50" s="65"/>
      <c r="EF50" s="65"/>
      <c r="EG50" s="65"/>
      <c r="EH50" s="65"/>
      <c r="EI50" s="65"/>
      <c r="EJ50" s="65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65"/>
      <c r="FA50" s="65"/>
      <c r="FB50" s="65"/>
      <c r="FC50" s="65"/>
      <c r="FD50" s="65"/>
      <c r="FE50" s="65"/>
      <c r="FF50" s="65"/>
      <c r="FG50" s="65"/>
      <c r="FH50" s="65"/>
      <c r="FI50" s="66"/>
      <c r="FJ50" s="67"/>
      <c r="FK50" s="65"/>
      <c r="FL50" s="65"/>
      <c r="FM50" s="65"/>
      <c r="FN50" s="65"/>
      <c r="FO50" s="65"/>
      <c r="FP50" s="65"/>
      <c r="FQ50" s="65"/>
      <c r="FR50" s="65"/>
      <c r="FS50" s="65"/>
      <c r="FT50" s="65"/>
      <c r="FU50" s="65"/>
      <c r="FV50" s="65"/>
      <c r="FW50" s="65"/>
      <c r="FX50" s="65"/>
      <c r="FY50" s="65"/>
      <c r="FZ50" s="65"/>
      <c r="GA50" s="65"/>
      <c r="GB50" s="65"/>
      <c r="GC50" s="65"/>
      <c r="GD50" s="65"/>
      <c r="GE50" s="65"/>
      <c r="GF50" s="65"/>
      <c r="GG50" s="65"/>
      <c r="GH50" s="65"/>
      <c r="GI50" s="65"/>
      <c r="GJ50" s="65"/>
      <c r="GK50" s="66"/>
      <c r="GL50" s="67"/>
      <c r="GM50" s="65"/>
      <c r="GN50" s="65"/>
      <c r="GO50" s="65"/>
      <c r="GP50" s="65"/>
      <c r="GQ50" s="65"/>
      <c r="GR50" s="65"/>
      <c r="GS50" s="65"/>
      <c r="GT50" s="65"/>
      <c r="GU50" s="65"/>
      <c r="GV50" s="65"/>
      <c r="GW50" s="65"/>
      <c r="GX50" s="65"/>
      <c r="GY50" s="65"/>
      <c r="GZ50" s="65"/>
      <c r="HA50" s="65"/>
      <c r="HB50" s="65"/>
      <c r="HC50" s="65"/>
      <c r="HD50" s="65"/>
      <c r="HE50" s="65"/>
      <c r="HF50" s="65"/>
      <c r="HG50" s="65"/>
      <c r="HH50" s="65"/>
      <c r="HI50" s="65"/>
      <c r="HJ50" s="65"/>
      <c r="HK50" s="65"/>
      <c r="HL50" s="65"/>
      <c r="HM50" s="66"/>
      <c r="HN50" s="67"/>
      <c r="HO50" s="65"/>
      <c r="HP50" s="65"/>
      <c r="HQ50" s="65"/>
      <c r="HR50" s="65"/>
      <c r="HS50" s="65"/>
      <c r="HT50" s="65"/>
      <c r="HU50" s="65"/>
      <c r="HV50" s="65"/>
      <c r="HW50" s="65"/>
      <c r="HX50" s="65"/>
      <c r="HY50" s="65"/>
      <c r="HZ50" s="65"/>
      <c r="IA50" s="65"/>
      <c r="IB50" s="65"/>
      <c r="IC50" s="65"/>
      <c r="ID50" s="65"/>
      <c r="IE50" s="65"/>
      <c r="IF50" s="65"/>
      <c r="IG50" s="65"/>
      <c r="IH50" s="65"/>
      <c r="II50" s="65"/>
      <c r="IJ50" s="65"/>
      <c r="IK50" s="65"/>
      <c r="IL50" s="65"/>
      <c r="IM50" s="65"/>
      <c r="IN50" s="65"/>
      <c r="IO50" s="65"/>
      <c r="IP50" s="65"/>
      <c r="IQ50" s="65"/>
      <c r="IR50" s="65"/>
      <c r="IS50" s="65"/>
      <c r="IT50" s="65"/>
      <c r="IU50" s="65"/>
      <c r="IV50" s="66"/>
      <c r="IW50" s="67"/>
      <c r="IX50" s="65"/>
      <c r="IY50" s="65"/>
      <c r="IZ50" s="65"/>
      <c r="JA50" s="65"/>
      <c r="JB50" s="65"/>
      <c r="JC50" s="65"/>
      <c r="JD50" s="65"/>
      <c r="JE50" s="65"/>
      <c r="JF50" s="65"/>
      <c r="JG50" s="65"/>
      <c r="JH50" s="65"/>
      <c r="JI50" s="65"/>
      <c r="JJ50" s="65"/>
      <c r="JK50" s="65"/>
      <c r="JL50" s="97"/>
      <c r="JN50" s="97"/>
      <c r="JP50" s="97"/>
      <c r="JR50" s="65"/>
      <c r="JS50" s="65"/>
      <c r="JT50" s="65"/>
      <c r="JU50" s="65"/>
      <c r="JV50" s="65"/>
      <c r="JW50" s="65"/>
      <c r="JX50" s="66"/>
      <c r="JY50" s="67"/>
      <c r="JZ50" s="65"/>
      <c r="KA50" s="65"/>
      <c r="KB50" s="65"/>
      <c r="KC50" s="65"/>
      <c r="KD50" s="65"/>
      <c r="KE50" s="65"/>
      <c r="KF50" s="65"/>
      <c r="KG50" s="65"/>
      <c r="KH50" s="65"/>
      <c r="KI50" s="65"/>
      <c r="KJ50" s="65"/>
      <c r="KK50" s="65"/>
      <c r="KL50" s="65"/>
      <c r="KM50" s="65"/>
      <c r="KN50" s="65"/>
      <c r="KO50" s="65"/>
      <c r="KP50" s="65"/>
      <c r="KQ50" s="65"/>
      <c r="KR50" s="65"/>
      <c r="KS50" s="65"/>
      <c r="KT50" s="65"/>
      <c r="KU50" s="65"/>
      <c r="KV50" s="65"/>
      <c r="KW50" s="65"/>
      <c r="KX50" s="65"/>
      <c r="KY50" s="65"/>
      <c r="KZ50" s="66"/>
      <c r="LA50" s="67"/>
      <c r="LB50" s="65"/>
      <c r="LC50" s="65"/>
      <c r="LD50" s="65"/>
      <c r="LE50" s="65"/>
      <c r="LF50" s="65"/>
      <c r="LG50" s="65"/>
      <c r="LH50" s="65"/>
      <c r="LI50" s="65"/>
      <c r="LJ50" s="65"/>
      <c r="LK50" s="65"/>
      <c r="LL50" s="65"/>
      <c r="LM50" s="65"/>
      <c r="LN50" s="65"/>
      <c r="LO50" s="65"/>
      <c r="LP50" s="65"/>
      <c r="LQ50" s="65"/>
      <c r="LR50" s="65"/>
      <c r="LS50" s="65"/>
      <c r="LT50" s="65"/>
      <c r="LU50" s="65"/>
      <c r="LV50" s="65"/>
      <c r="LW50" s="65"/>
      <c r="LX50" s="65"/>
      <c r="LY50" s="65"/>
      <c r="LZ50" s="65"/>
      <c r="MA50" s="65"/>
      <c r="MB50" s="65"/>
      <c r="MC50" s="65"/>
      <c r="MD50" s="65"/>
      <c r="ME50" s="65"/>
      <c r="MF50" s="65"/>
      <c r="MG50" s="65"/>
      <c r="MH50" s="65"/>
      <c r="MI50" s="65"/>
      <c r="MJ50" s="67"/>
      <c r="MK50" s="65"/>
      <c r="ML50" s="65"/>
      <c r="MM50" s="65"/>
      <c r="MN50" s="65"/>
      <c r="MO50" s="65"/>
      <c r="MP50" s="65"/>
      <c r="MQ50" s="65"/>
      <c r="MR50" s="65"/>
      <c r="MS50" s="65"/>
      <c r="MT50" s="65"/>
      <c r="MU50" s="65"/>
      <c r="MV50" s="65"/>
      <c r="MW50" s="65"/>
      <c r="MX50" s="65"/>
      <c r="MY50" s="65"/>
      <c r="MZ50" s="65"/>
      <c r="NA50" s="65"/>
      <c r="NB50" s="65"/>
      <c r="NC50" s="65"/>
      <c r="ND50" s="65"/>
      <c r="NE50" s="65"/>
      <c r="NF50" s="65"/>
      <c r="NG50" s="65"/>
      <c r="NH50" s="65"/>
      <c r="NI50" s="65"/>
      <c r="NJ50" s="65"/>
      <c r="NK50" s="65"/>
    </row>
    <row r="51" spans="1:375" s="44" customFormat="1" ht="9" customHeight="1" outlineLevel="1" x14ac:dyDescent="0.2">
      <c r="A51" s="186">
        <v>13</v>
      </c>
      <c r="B51" s="187">
        <v>4.0999999999999996</v>
      </c>
      <c r="C51" s="171" t="s">
        <v>46</v>
      </c>
      <c r="D51" s="183">
        <v>2.5000000000000001E-2</v>
      </c>
      <c r="E51" s="179">
        <f>F51*D51</f>
        <v>2.5000000000000001E-2</v>
      </c>
      <c r="F51" s="181">
        <v>1</v>
      </c>
      <c r="G51" s="204" t="s">
        <v>29</v>
      </c>
      <c r="H51" s="203" t="s">
        <v>29</v>
      </c>
      <c r="I51" s="203" t="s">
        <v>29</v>
      </c>
      <c r="J51" s="203" t="s">
        <v>34</v>
      </c>
      <c r="K51" s="207"/>
      <c r="L51" s="68"/>
      <c r="M51" s="69"/>
      <c r="N51" s="69"/>
      <c r="O51" s="69"/>
      <c r="P51" s="69"/>
      <c r="Q51" s="69"/>
      <c r="R51" s="69"/>
      <c r="S51" s="40"/>
      <c r="T51" s="40"/>
      <c r="U51" s="40"/>
      <c r="V51" s="40"/>
      <c r="W51" s="40"/>
      <c r="X51" s="40"/>
      <c r="Y51" s="40"/>
      <c r="Z51" s="40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2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3"/>
      <c r="BP51" s="42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5"/>
      <c r="CE51" s="41"/>
      <c r="CF51" s="41"/>
      <c r="CG51" s="41"/>
      <c r="CH51" s="96"/>
      <c r="CI51" s="45"/>
      <c r="CJ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2"/>
      <c r="CZ51" s="45"/>
      <c r="DA51" s="45"/>
      <c r="DB51" s="45"/>
      <c r="DC51" s="45"/>
      <c r="DD51" s="45"/>
      <c r="DE51" s="45"/>
      <c r="DF51" s="45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3"/>
      <c r="EA51" s="42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3"/>
      <c r="FJ51" s="42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3"/>
      <c r="GL51" s="42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3"/>
      <c r="HN51" s="42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3"/>
      <c r="IW51" s="42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3"/>
      <c r="JY51" s="42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3"/>
      <c r="LA51" s="42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3"/>
      <c r="MJ51" s="42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3"/>
    </row>
    <row r="52" spans="1:375" s="44" customFormat="1" ht="9" customHeight="1" outlineLevel="1" thickBot="1" x14ac:dyDescent="0.25">
      <c r="A52" s="172"/>
      <c r="B52" s="169"/>
      <c r="C52" s="188"/>
      <c r="D52" s="184"/>
      <c r="E52" s="185"/>
      <c r="F52" s="182"/>
      <c r="G52" s="186"/>
      <c r="H52" s="187"/>
      <c r="I52" s="187"/>
      <c r="J52" s="187"/>
      <c r="K52" s="208"/>
      <c r="L52" s="34"/>
      <c r="M52" s="35"/>
      <c r="N52" s="35"/>
      <c r="O52" s="35"/>
      <c r="P52" s="35"/>
      <c r="Q52" s="35"/>
      <c r="R52" s="35"/>
      <c r="S52" s="36"/>
      <c r="T52" s="36"/>
      <c r="U52" s="36"/>
      <c r="V52" s="36"/>
      <c r="W52" s="36"/>
      <c r="X52" s="36"/>
      <c r="Y52" s="36"/>
      <c r="Z52" s="36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6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37"/>
      <c r="BP52" s="46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117"/>
      <c r="CI52" s="45"/>
      <c r="CJ52" s="45"/>
      <c r="CK52" s="45"/>
      <c r="CL52" s="45"/>
      <c r="CM52" s="45"/>
      <c r="CN52" s="45"/>
      <c r="CO52" s="117"/>
      <c r="CP52" s="45"/>
      <c r="CQ52" s="45"/>
      <c r="CR52" s="45"/>
      <c r="CS52" s="45"/>
      <c r="CT52" s="45"/>
      <c r="CU52" s="45"/>
      <c r="CV52" s="45"/>
      <c r="CW52" s="45"/>
      <c r="CX52" s="45"/>
      <c r="CY52" s="46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37"/>
      <c r="EA52" s="46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37"/>
      <c r="FJ52" s="46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37"/>
      <c r="GL52" s="46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37"/>
      <c r="HN52" s="46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37"/>
      <c r="IW52" s="46"/>
      <c r="IX52" s="45"/>
      <c r="IY52" s="45"/>
      <c r="IZ52" s="45"/>
      <c r="JA52" s="45"/>
      <c r="JB52" s="45"/>
      <c r="JC52" s="45"/>
      <c r="JD52" s="45"/>
      <c r="JE52" s="45"/>
      <c r="JF52" s="45"/>
      <c r="JG52" s="45"/>
      <c r="JH52" s="45"/>
      <c r="JI52" s="45"/>
      <c r="JJ52" s="45"/>
      <c r="JK52" s="45"/>
      <c r="JL52" s="45"/>
      <c r="JM52" s="45"/>
      <c r="JN52" s="45"/>
      <c r="JO52" s="45"/>
      <c r="JP52" s="45"/>
      <c r="JQ52" s="45"/>
      <c r="JR52" s="45"/>
      <c r="JS52" s="45"/>
      <c r="JT52" s="45"/>
      <c r="JU52" s="45"/>
      <c r="JV52" s="45"/>
      <c r="JW52" s="45"/>
      <c r="JX52" s="37"/>
      <c r="JY52" s="46"/>
      <c r="JZ52" s="45"/>
      <c r="KA52" s="45"/>
      <c r="KB52" s="45"/>
      <c r="KC52" s="45"/>
      <c r="KD52" s="45"/>
      <c r="KE52" s="45"/>
      <c r="KF52" s="45"/>
      <c r="KG52" s="45"/>
      <c r="KH52" s="45"/>
      <c r="KI52" s="45"/>
      <c r="KJ52" s="45"/>
      <c r="KK52" s="45"/>
      <c r="KL52" s="45"/>
      <c r="KM52" s="45"/>
      <c r="KN52" s="45"/>
      <c r="KO52" s="45"/>
      <c r="KP52" s="45"/>
      <c r="KQ52" s="45"/>
      <c r="KR52" s="45"/>
      <c r="KS52" s="45"/>
      <c r="KT52" s="45"/>
      <c r="KU52" s="45"/>
      <c r="KV52" s="45"/>
      <c r="KW52" s="45"/>
      <c r="KX52" s="45"/>
      <c r="KY52" s="45"/>
      <c r="KZ52" s="37"/>
      <c r="LA52" s="46"/>
      <c r="LB52" s="45"/>
      <c r="LC52" s="45"/>
      <c r="LD52" s="45"/>
      <c r="LE52" s="45"/>
      <c r="LF52" s="45"/>
      <c r="LG52" s="45"/>
      <c r="LH52" s="45"/>
      <c r="LI52" s="45"/>
      <c r="LJ52" s="45"/>
      <c r="LK52" s="45"/>
      <c r="LL52" s="45"/>
      <c r="LM52" s="45"/>
      <c r="LN52" s="45"/>
      <c r="LO52" s="45"/>
      <c r="LP52" s="45"/>
      <c r="LQ52" s="45"/>
      <c r="LR52" s="45"/>
      <c r="LS52" s="45"/>
      <c r="LT52" s="45"/>
      <c r="LU52" s="45"/>
      <c r="LV52" s="45"/>
      <c r="LW52" s="45"/>
      <c r="LX52" s="45"/>
      <c r="LY52" s="45"/>
      <c r="LZ52" s="45"/>
      <c r="MA52" s="45"/>
      <c r="MB52" s="45"/>
      <c r="MC52" s="45"/>
      <c r="MD52" s="45"/>
      <c r="ME52" s="45"/>
      <c r="MF52" s="45"/>
      <c r="MG52" s="45"/>
      <c r="MH52" s="45"/>
      <c r="MI52" s="37"/>
      <c r="MJ52" s="46"/>
      <c r="MK52" s="45"/>
      <c r="ML52" s="45"/>
      <c r="MM52" s="45"/>
      <c r="MN52" s="45"/>
      <c r="MO52" s="45"/>
      <c r="MP52" s="45"/>
      <c r="MQ52" s="45"/>
      <c r="MR52" s="45"/>
      <c r="MS52" s="45"/>
      <c r="MT52" s="45"/>
      <c r="MU52" s="45"/>
      <c r="MV52" s="45"/>
      <c r="MW52" s="45"/>
      <c r="MX52" s="45"/>
      <c r="MY52" s="45"/>
      <c r="MZ52" s="45"/>
      <c r="NA52" s="45"/>
      <c r="NB52" s="45"/>
      <c r="NC52" s="45"/>
      <c r="ND52" s="45"/>
      <c r="NE52" s="45"/>
      <c r="NF52" s="45"/>
      <c r="NG52" s="45"/>
      <c r="NH52" s="45"/>
      <c r="NI52" s="45"/>
      <c r="NJ52" s="45"/>
      <c r="NK52" s="37"/>
    </row>
    <row r="53" spans="1:375" s="44" customFormat="1" ht="9" customHeight="1" outlineLevel="1" x14ac:dyDescent="0.2">
      <c r="A53" s="172">
        <v>14</v>
      </c>
      <c r="B53" s="169">
        <v>4.2</v>
      </c>
      <c r="C53" s="170" t="s">
        <v>47</v>
      </c>
      <c r="D53" s="183">
        <v>2.5000000000000001E-2</v>
      </c>
      <c r="E53" s="179">
        <f t="shared" ref="E53" si="5">F53*D53</f>
        <v>2.5000000000000001E-2</v>
      </c>
      <c r="F53" s="182">
        <v>1</v>
      </c>
      <c r="G53" s="199" t="s">
        <v>29</v>
      </c>
      <c r="H53" s="199" t="s">
        <v>29</v>
      </c>
      <c r="I53" s="203" t="s">
        <v>29</v>
      </c>
      <c r="J53" s="199" t="s">
        <v>34</v>
      </c>
      <c r="K53" s="201"/>
      <c r="L53" s="34"/>
      <c r="M53" s="35"/>
      <c r="N53" s="35"/>
      <c r="O53" s="35"/>
      <c r="P53" s="35"/>
      <c r="Q53" s="35"/>
      <c r="R53" s="35"/>
      <c r="S53" s="36"/>
      <c r="T53" s="36"/>
      <c r="U53" s="36"/>
      <c r="V53" s="36"/>
      <c r="W53" s="36"/>
      <c r="X53" s="36"/>
      <c r="Y53" s="36"/>
      <c r="Z53" s="36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6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37"/>
      <c r="BP53" s="46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96"/>
      <c r="CI53" s="45"/>
      <c r="CJ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37"/>
      <c r="CY53" s="46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37"/>
      <c r="EA53" s="46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37"/>
      <c r="FJ53" s="46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37"/>
      <c r="GL53" s="46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37"/>
      <c r="HN53" s="46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37"/>
      <c r="IW53" s="46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37"/>
      <c r="JY53" s="46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37"/>
      <c r="LA53" s="46"/>
      <c r="LB53" s="45"/>
      <c r="LC53" s="45"/>
      <c r="LD53" s="45"/>
      <c r="LE53" s="45"/>
      <c r="LF53" s="45"/>
      <c r="LG53" s="45"/>
      <c r="LH53" s="45"/>
      <c r="LI53" s="45"/>
      <c r="LJ53" s="45"/>
      <c r="LK53" s="45"/>
      <c r="LL53" s="45"/>
      <c r="LM53" s="45"/>
      <c r="LN53" s="45"/>
      <c r="LO53" s="45"/>
      <c r="LP53" s="45"/>
      <c r="LQ53" s="45"/>
      <c r="LR53" s="45"/>
      <c r="LS53" s="45"/>
      <c r="LT53" s="45"/>
      <c r="LU53" s="45"/>
      <c r="LV53" s="45"/>
      <c r="LW53" s="45"/>
      <c r="LX53" s="45"/>
      <c r="LY53" s="45"/>
      <c r="LZ53" s="45"/>
      <c r="MA53" s="45"/>
      <c r="MB53" s="45"/>
      <c r="MC53" s="45"/>
      <c r="MD53" s="45"/>
      <c r="ME53" s="45"/>
      <c r="MF53" s="45"/>
      <c r="MG53" s="45"/>
      <c r="MH53" s="45"/>
      <c r="MI53" s="37"/>
      <c r="MJ53" s="46"/>
      <c r="MK53" s="45"/>
      <c r="ML53" s="45"/>
      <c r="MM53" s="45"/>
      <c r="MN53" s="45"/>
      <c r="MO53" s="41"/>
      <c r="MP53" s="41"/>
      <c r="MQ53" s="41"/>
      <c r="MR53" s="41"/>
      <c r="MS53" s="41"/>
      <c r="MT53" s="41"/>
      <c r="MU53" s="41"/>
      <c r="MV53" s="41"/>
      <c r="MW53" s="41"/>
      <c r="MX53" s="41"/>
      <c r="MY53" s="41"/>
      <c r="MZ53" s="45"/>
      <c r="NA53" s="45"/>
      <c r="NB53" s="45"/>
      <c r="NC53" s="45"/>
      <c r="ND53" s="45"/>
      <c r="NE53" s="45"/>
      <c r="NF53" s="45"/>
      <c r="NG53" s="45"/>
      <c r="NH53" s="45"/>
      <c r="NI53" s="45"/>
      <c r="NJ53" s="45"/>
      <c r="NK53" s="37"/>
    </row>
    <row r="54" spans="1:375" s="44" customFormat="1" ht="9" customHeight="1" outlineLevel="1" thickBot="1" x14ac:dyDescent="0.25">
      <c r="A54" s="172"/>
      <c r="B54" s="169"/>
      <c r="C54" s="171"/>
      <c r="D54" s="184"/>
      <c r="E54" s="185"/>
      <c r="F54" s="182"/>
      <c r="G54" s="187"/>
      <c r="H54" s="187"/>
      <c r="I54" s="187"/>
      <c r="J54" s="187"/>
      <c r="K54" s="202"/>
      <c r="L54" s="34"/>
      <c r="M54" s="35"/>
      <c r="N54" s="35"/>
      <c r="O54" s="35"/>
      <c r="P54" s="35"/>
      <c r="Q54" s="35"/>
      <c r="R54" s="35"/>
      <c r="S54" s="36"/>
      <c r="T54" s="36"/>
      <c r="U54" s="36"/>
      <c r="V54" s="36"/>
      <c r="W54" s="36"/>
      <c r="X54" s="36"/>
      <c r="Y54" s="36"/>
      <c r="Z54" s="36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6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37"/>
      <c r="BP54" s="46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117"/>
      <c r="CI54" s="45"/>
      <c r="CJ54" s="45"/>
      <c r="CK54" s="45"/>
      <c r="CL54" s="45"/>
      <c r="CM54" s="45"/>
      <c r="CN54" s="45"/>
      <c r="CO54" s="117"/>
      <c r="CP54" s="45"/>
      <c r="CQ54" s="45"/>
      <c r="CR54" s="45"/>
      <c r="CS54" s="45"/>
      <c r="CT54" s="45"/>
      <c r="CU54" s="45"/>
      <c r="CV54" s="45"/>
      <c r="CW54" s="45"/>
      <c r="CX54" s="37"/>
      <c r="CY54" s="46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37"/>
      <c r="EA54" s="46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37"/>
      <c r="FJ54" s="46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37"/>
      <c r="GL54" s="46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37"/>
      <c r="HN54" s="46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37"/>
      <c r="IW54" s="46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37"/>
      <c r="JY54" s="46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37"/>
      <c r="LA54" s="46"/>
      <c r="LB54" s="45"/>
      <c r="LC54" s="45"/>
      <c r="LD54" s="45"/>
      <c r="LE54" s="45"/>
      <c r="LF54" s="45"/>
      <c r="LG54" s="45"/>
      <c r="LH54" s="45"/>
      <c r="LI54" s="45"/>
      <c r="LJ54" s="45"/>
      <c r="LK54" s="45"/>
      <c r="LL54" s="45"/>
      <c r="LM54" s="45"/>
      <c r="LN54" s="45"/>
      <c r="LO54" s="45"/>
      <c r="LP54" s="45"/>
      <c r="LQ54" s="45"/>
      <c r="LR54" s="45"/>
      <c r="LS54" s="45"/>
      <c r="LT54" s="45"/>
      <c r="LU54" s="45"/>
      <c r="LV54" s="45"/>
      <c r="LW54" s="45"/>
      <c r="LX54" s="45"/>
      <c r="LY54" s="45"/>
      <c r="LZ54" s="45"/>
      <c r="MA54" s="45"/>
      <c r="MB54" s="45"/>
      <c r="MC54" s="45"/>
      <c r="MD54" s="45"/>
      <c r="ME54" s="45"/>
      <c r="MF54" s="45"/>
      <c r="MG54" s="45"/>
      <c r="MH54" s="45"/>
      <c r="MI54" s="37"/>
      <c r="MJ54" s="46"/>
      <c r="MK54" s="45"/>
      <c r="ML54" s="45"/>
      <c r="MM54" s="45"/>
      <c r="MN54" s="45"/>
      <c r="MO54" s="45"/>
      <c r="MP54" s="45"/>
      <c r="MQ54" s="45"/>
      <c r="MR54" s="45"/>
      <c r="MS54" s="45"/>
      <c r="MT54" s="45"/>
      <c r="MU54" s="45"/>
      <c r="MV54" s="45"/>
      <c r="MW54" s="45"/>
      <c r="MX54" s="45"/>
      <c r="MY54" s="45"/>
      <c r="MZ54" s="45"/>
      <c r="NA54" s="45"/>
      <c r="NB54" s="45"/>
      <c r="NC54" s="45"/>
      <c r="ND54" s="45"/>
      <c r="NE54" s="45"/>
      <c r="NF54" s="45"/>
      <c r="NG54" s="45"/>
      <c r="NH54" s="45"/>
      <c r="NI54" s="45"/>
      <c r="NJ54" s="45"/>
      <c r="NK54" s="37"/>
    </row>
    <row r="55" spans="1:375" s="44" customFormat="1" ht="9" customHeight="1" outlineLevel="1" x14ac:dyDescent="0.2">
      <c r="A55" s="172">
        <v>15</v>
      </c>
      <c r="B55" s="169">
        <v>4.3</v>
      </c>
      <c r="C55" s="170" t="s">
        <v>48</v>
      </c>
      <c r="D55" s="183">
        <v>2.5000000000000001E-2</v>
      </c>
      <c r="E55" s="179">
        <f t="shared" ref="E55" si="6">F55*D55</f>
        <v>2.5000000000000001E-2</v>
      </c>
      <c r="F55" s="181">
        <v>1</v>
      </c>
      <c r="G55" s="199" t="s">
        <v>29</v>
      </c>
      <c r="H55" s="199" t="s">
        <v>29</v>
      </c>
      <c r="I55" s="199" t="s">
        <v>34</v>
      </c>
      <c r="J55" s="199" t="s">
        <v>29</v>
      </c>
      <c r="K55" s="201"/>
      <c r="L55" s="34"/>
      <c r="M55" s="35"/>
      <c r="N55" s="35"/>
      <c r="O55" s="35"/>
      <c r="P55" s="35"/>
      <c r="Q55" s="35"/>
      <c r="R55" s="35"/>
      <c r="S55" s="36"/>
      <c r="T55" s="36"/>
      <c r="U55" s="36"/>
      <c r="V55" s="36"/>
      <c r="W55" s="36"/>
      <c r="X55" s="36"/>
      <c r="Y55" s="36"/>
      <c r="Z55" s="36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6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37"/>
      <c r="BP55" s="46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96"/>
      <c r="CI55" s="45"/>
      <c r="CJ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37"/>
      <c r="CY55" s="46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6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37"/>
      <c r="FJ55" s="46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37"/>
      <c r="GL55" s="46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37"/>
      <c r="HN55" s="46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37"/>
      <c r="IW55" s="46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37"/>
      <c r="JY55" s="46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37"/>
      <c r="LA55" s="46"/>
      <c r="LB55" s="45"/>
      <c r="LC55" s="45"/>
      <c r="LD55" s="45"/>
      <c r="LE55" s="45"/>
      <c r="LF55" s="45"/>
      <c r="LG55" s="45"/>
      <c r="LH55" s="45"/>
      <c r="LI55" s="45"/>
      <c r="LJ55" s="45"/>
      <c r="LK55" s="45"/>
      <c r="LL55" s="45"/>
      <c r="LM55" s="45"/>
      <c r="LN55" s="45"/>
      <c r="LO55" s="45"/>
      <c r="LP55" s="45"/>
      <c r="LQ55" s="45"/>
      <c r="LR55" s="45"/>
      <c r="LS55" s="45"/>
      <c r="LT55" s="45"/>
      <c r="LU55" s="45"/>
      <c r="LV55" s="45"/>
      <c r="LW55" s="45"/>
      <c r="LX55" s="45"/>
      <c r="LY55" s="45"/>
      <c r="LZ55" s="45"/>
      <c r="MA55" s="45"/>
      <c r="MB55" s="45"/>
      <c r="MC55" s="45"/>
      <c r="MD55" s="45"/>
      <c r="ME55" s="45"/>
      <c r="MF55" s="45"/>
      <c r="MG55" s="45"/>
      <c r="MH55" s="45"/>
      <c r="MI55" s="37"/>
      <c r="MJ55" s="46"/>
      <c r="MK55" s="45"/>
      <c r="ML55" s="45"/>
      <c r="MM55" s="45"/>
      <c r="MN55" s="45"/>
      <c r="MO55" s="45"/>
      <c r="MP55" s="45"/>
      <c r="MQ55" s="45"/>
      <c r="MR55" s="45"/>
      <c r="MS55" s="45"/>
      <c r="MT55" s="45"/>
      <c r="MU55" s="45"/>
      <c r="MV55" s="41"/>
      <c r="MW55" s="41"/>
      <c r="MX55" s="41"/>
      <c r="MY55" s="41"/>
      <c r="MZ55" s="41"/>
      <c r="NA55" s="41"/>
      <c r="NB55" s="41"/>
      <c r="NC55" s="41"/>
      <c r="ND55" s="45"/>
      <c r="NE55" s="45"/>
      <c r="NF55" s="45"/>
      <c r="NG55" s="45"/>
      <c r="NH55" s="45"/>
      <c r="NI55" s="45"/>
      <c r="NJ55" s="45"/>
      <c r="NK55" s="37"/>
    </row>
    <row r="56" spans="1:375" s="44" customFormat="1" ht="9" customHeight="1" outlineLevel="1" thickBot="1" x14ac:dyDescent="0.25">
      <c r="A56" s="172"/>
      <c r="B56" s="169"/>
      <c r="C56" s="171"/>
      <c r="D56" s="184"/>
      <c r="E56" s="185"/>
      <c r="F56" s="182"/>
      <c r="G56" s="187"/>
      <c r="H56" s="187"/>
      <c r="I56" s="187"/>
      <c r="J56" s="187"/>
      <c r="K56" s="202"/>
      <c r="L56" s="34"/>
      <c r="M56" s="35"/>
      <c r="N56" s="35"/>
      <c r="O56" s="35"/>
      <c r="P56" s="35"/>
      <c r="Q56" s="35"/>
      <c r="R56" s="35"/>
      <c r="S56" s="36"/>
      <c r="T56" s="36"/>
      <c r="U56" s="36"/>
      <c r="V56" s="36"/>
      <c r="W56" s="36"/>
      <c r="X56" s="36"/>
      <c r="Y56" s="36"/>
      <c r="Z56" s="36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6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37"/>
      <c r="BP56" s="46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117"/>
      <c r="CP56" s="45"/>
      <c r="CQ56" s="45"/>
      <c r="CR56" s="45"/>
      <c r="CS56" s="45"/>
      <c r="CT56" s="45"/>
      <c r="CU56" s="45"/>
      <c r="CV56" s="45"/>
      <c r="CW56" s="45"/>
      <c r="CX56" s="37"/>
      <c r="CY56" s="46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6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37"/>
      <c r="FJ56" s="46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37"/>
      <c r="GL56" s="46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37"/>
      <c r="HN56" s="46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37"/>
      <c r="IW56" s="46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37"/>
      <c r="JY56" s="46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37"/>
      <c r="LA56" s="46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37"/>
      <c r="MJ56" s="46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37"/>
    </row>
    <row r="57" spans="1:375" s="44" customFormat="1" ht="9" customHeight="1" outlineLevel="1" x14ac:dyDescent="0.2">
      <c r="A57" s="169">
        <v>16</v>
      </c>
      <c r="B57" s="169">
        <v>4.4000000000000004</v>
      </c>
      <c r="C57" s="175" t="s">
        <v>49</v>
      </c>
      <c r="D57" s="183">
        <v>2.5000000000000001E-2</v>
      </c>
      <c r="E57" s="179">
        <f t="shared" ref="E57" si="7">F57*D57</f>
        <v>2.5000000000000001E-2</v>
      </c>
      <c r="F57" s="181">
        <v>1</v>
      </c>
      <c r="G57" s="199" t="s">
        <v>29</v>
      </c>
      <c r="H57" s="199" t="s">
        <v>29</v>
      </c>
      <c r="I57" s="199" t="s">
        <v>34</v>
      </c>
      <c r="J57" s="199" t="s">
        <v>29</v>
      </c>
      <c r="K57" s="201"/>
      <c r="L57" s="34"/>
      <c r="M57" s="35"/>
      <c r="N57" s="35"/>
      <c r="O57" s="35"/>
      <c r="P57" s="35"/>
      <c r="Q57" s="35"/>
      <c r="R57" s="35"/>
      <c r="S57" s="36"/>
      <c r="T57" s="36"/>
      <c r="U57" s="36"/>
      <c r="V57" s="36"/>
      <c r="W57" s="36"/>
      <c r="X57" s="36"/>
      <c r="Y57" s="36"/>
      <c r="Z57" s="36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6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37"/>
      <c r="BP57" s="46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96"/>
      <c r="CI57" s="45"/>
      <c r="CJ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37"/>
      <c r="CY57" s="46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37"/>
      <c r="EA57" s="46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37"/>
      <c r="FJ57" s="46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37"/>
      <c r="GL57" s="46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37"/>
      <c r="HN57" s="46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37"/>
      <c r="IW57" s="46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37"/>
      <c r="JY57" s="46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37"/>
      <c r="LA57" s="46"/>
      <c r="LB57" s="45"/>
      <c r="LC57" s="45"/>
      <c r="LD57" s="45"/>
      <c r="LE57" s="45"/>
      <c r="LF57" s="45"/>
      <c r="LG57" s="45"/>
      <c r="LH57" s="45"/>
      <c r="LI57" s="45"/>
      <c r="LJ57" s="45"/>
      <c r="LK57" s="45"/>
      <c r="LL57" s="45"/>
      <c r="LM57" s="45"/>
      <c r="LN57" s="45"/>
      <c r="LO57" s="45"/>
      <c r="LP57" s="45"/>
      <c r="LQ57" s="45"/>
      <c r="LR57" s="45"/>
      <c r="LS57" s="45"/>
      <c r="LT57" s="45"/>
      <c r="LU57" s="45"/>
      <c r="LV57" s="45"/>
      <c r="LW57" s="45"/>
      <c r="LX57" s="45"/>
      <c r="LY57" s="45"/>
      <c r="LZ57" s="45"/>
      <c r="MA57" s="45"/>
      <c r="MB57" s="45"/>
      <c r="MC57" s="45"/>
      <c r="MD57" s="45"/>
      <c r="ME57" s="45"/>
      <c r="MF57" s="45"/>
      <c r="MG57" s="45"/>
      <c r="MH57" s="45"/>
      <c r="MI57" s="37"/>
      <c r="MJ57" s="46"/>
      <c r="MK57" s="45"/>
      <c r="ML57" s="45"/>
      <c r="MM57" s="45"/>
      <c r="MN57" s="45"/>
      <c r="MO57" s="45"/>
      <c r="MP57" s="45"/>
      <c r="MQ57" s="45"/>
      <c r="MR57" s="45"/>
      <c r="MS57" s="45"/>
      <c r="MT57" s="45"/>
      <c r="MU57" s="45"/>
      <c r="MV57" s="45"/>
      <c r="MW57" s="45"/>
      <c r="MX57" s="45"/>
      <c r="MY57" s="45"/>
      <c r="MZ57" s="45"/>
      <c r="NA57" s="41"/>
      <c r="NB57" s="41"/>
      <c r="NC57" s="41"/>
      <c r="ND57" s="41"/>
      <c r="NE57" s="45"/>
      <c r="NF57" s="41"/>
      <c r="NG57" s="41"/>
      <c r="NH57" s="41"/>
      <c r="NI57" s="41"/>
      <c r="NJ57" s="45"/>
      <c r="NK57" s="37"/>
    </row>
    <row r="58" spans="1:375" s="44" customFormat="1" ht="9" customHeight="1" outlineLevel="1" thickBot="1" x14ac:dyDescent="0.25">
      <c r="A58" s="169"/>
      <c r="B58" s="169"/>
      <c r="C58" s="176"/>
      <c r="D58" s="184"/>
      <c r="E58" s="185"/>
      <c r="F58" s="182"/>
      <c r="G58" s="187"/>
      <c r="H58" s="187"/>
      <c r="I58" s="200"/>
      <c r="J58" s="187"/>
      <c r="K58" s="202"/>
      <c r="L58" s="34"/>
      <c r="M58" s="35"/>
      <c r="N58" s="35"/>
      <c r="O58" s="35"/>
      <c r="P58" s="35"/>
      <c r="Q58" s="35"/>
      <c r="R58" s="35"/>
      <c r="S58" s="36"/>
      <c r="T58" s="36"/>
      <c r="U58" s="36"/>
      <c r="V58" s="36"/>
      <c r="W58" s="36"/>
      <c r="X58" s="36"/>
      <c r="Y58" s="36"/>
      <c r="Z58" s="36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6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37"/>
      <c r="BP58" s="46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117"/>
      <c r="CP58" s="45"/>
      <c r="CQ58" s="45"/>
      <c r="CR58" s="45"/>
      <c r="CS58" s="45"/>
      <c r="CT58" s="45"/>
      <c r="CU58" s="45"/>
      <c r="CV58" s="45"/>
      <c r="CW58" s="45"/>
      <c r="CX58" s="37"/>
      <c r="CY58" s="46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37"/>
      <c r="EA58" s="46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37"/>
      <c r="FJ58" s="46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37"/>
      <c r="GL58" s="46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37"/>
      <c r="HN58" s="46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37"/>
      <c r="IW58" s="46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37"/>
      <c r="JY58" s="46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37"/>
      <c r="LA58" s="46"/>
      <c r="LB58" s="45"/>
      <c r="LC58" s="45"/>
      <c r="LD58" s="45"/>
      <c r="LE58" s="45"/>
      <c r="LF58" s="45"/>
      <c r="LG58" s="45"/>
      <c r="LH58" s="45"/>
      <c r="LI58" s="45"/>
      <c r="LJ58" s="45"/>
      <c r="LK58" s="45"/>
      <c r="LL58" s="45"/>
      <c r="LM58" s="45"/>
      <c r="LN58" s="45"/>
      <c r="LO58" s="45"/>
      <c r="LP58" s="45"/>
      <c r="LQ58" s="45"/>
      <c r="LR58" s="45"/>
      <c r="LS58" s="45"/>
      <c r="LT58" s="45"/>
      <c r="LU58" s="45"/>
      <c r="LV58" s="45"/>
      <c r="LW58" s="45"/>
      <c r="LX58" s="45"/>
      <c r="LY58" s="45"/>
      <c r="LZ58" s="45"/>
      <c r="MA58" s="45"/>
      <c r="MB58" s="45"/>
      <c r="MC58" s="45"/>
      <c r="MD58" s="45"/>
      <c r="ME58" s="45"/>
      <c r="MF58" s="45"/>
      <c r="MG58" s="45"/>
      <c r="MH58" s="45"/>
      <c r="MI58" s="37"/>
      <c r="MJ58" s="46"/>
      <c r="MK58" s="45"/>
      <c r="ML58" s="45"/>
      <c r="MM58" s="45"/>
      <c r="MN58" s="45"/>
      <c r="MO58" s="45"/>
      <c r="MP58" s="45"/>
      <c r="MQ58" s="45"/>
      <c r="MR58" s="45"/>
      <c r="MS58" s="45"/>
      <c r="MT58" s="45"/>
      <c r="MU58" s="45"/>
      <c r="MV58" s="45"/>
      <c r="MW58" s="45"/>
      <c r="MX58" s="45"/>
      <c r="MY58" s="45"/>
      <c r="MZ58" s="45"/>
      <c r="NA58" s="45"/>
      <c r="NB58" s="45"/>
      <c r="NC58" s="45"/>
      <c r="ND58" s="45"/>
      <c r="NE58" s="45"/>
      <c r="NF58" s="45"/>
      <c r="NG58" s="45"/>
      <c r="NH58" s="45"/>
      <c r="NI58" s="45"/>
      <c r="NJ58" s="45"/>
      <c r="NK58" s="37"/>
    </row>
    <row r="59" spans="1:375" x14ac:dyDescent="0.2">
      <c r="A59" s="189"/>
      <c r="B59" s="191">
        <v>5</v>
      </c>
      <c r="C59" s="193" t="s">
        <v>50</v>
      </c>
      <c r="D59" s="195">
        <v>0.1</v>
      </c>
      <c r="E59" s="197">
        <f>SUM(E61:E72)</f>
        <v>0.10019999999999998</v>
      </c>
      <c r="F59" s="243">
        <f>+SUM(F61:F72)/6</f>
        <v>1</v>
      </c>
      <c r="G59" s="53"/>
      <c r="H59" s="54"/>
      <c r="I59" s="54"/>
      <c r="J59" s="54"/>
      <c r="K59" s="55"/>
      <c r="L59" s="56"/>
      <c r="M59" s="57"/>
      <c r="N59" s="57"/>
      <c r="O59" s="57"/>
      <c r="P59" s="57"/>
      <c r="Q59" s="57"/>
      <c r="R59" s="57"/>
      <c r="S59" s="58"/>
      <c r="T59" s="58"/>
      <c r="U59" s="58"/>
      <c r="V59" s="58"/>
      <c r="W59" s="58"/>
      <c r="X59" s="58"/>
      <c r="Y59" s="58"/>
      <c r="Z59" s="58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61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60"/>
      <c r="BP59" s="61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96"/>
      <c r="CE59" s="59"/>
      <c r="CF59" s="59"/>
      <c r="CG59" s="59"/>
      <c r="CH59" s="96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60"/>
      <c r="CY59" s="61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60"/>
      <c r="EA59" s="61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60"/>
      <c r="FJ59" s="61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60"/>
      <c r="GL59" s="61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60"/>
      <c r="HN59" s="61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/>
      <c r="IK59" s="59"/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60"/>
      <c r="IW59" s="61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59"/>
      <c r="JM59" s="59"/>
      <c r="JN59" s="59"/>
      <c r="JO59" s="59"/>
      <c r="JP59" s="59"/>
      <c r="JQ59" s="59"/>
      <c r="JR59" s="59"/>
      <c r="JS59" s="96"/>
      <c r="JT59" s="96"/>
      <c r="JU59" s="59"/>
      <c r="JV59" s="59"/>
      <c r="JW59" s="59"/>
      <c r="JX59" s="60"/>
      <c r="JY59" s="61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/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60"/>
      <c r="LA59" s="61"/>
      <c r="LB59" s="59"/>
      <c r="LC59" s="59"/>
      <c r="LD59" s="59"/>
      <c r="LE59" s="59"/>
      <c r="LF59" s="59"/>
      <c r="LG59" s="59"/>
      <c r="LH59" s="59"/>
      <c r="LI59" s="59"/>
      <c r="LJ59" s="59"/>
      <c r="LK59" s="59"/>
      <c r="LL59" s="59"/>
      <c r="LM59" s="59"/>
      <c r="LN59" s="59"/>
      <c r="LO59" s="59"/>
      <c r="LP59" s="59"/>
      <c r="LQ59" s="59"/>
      <c r="LR59" s="59"/>
      <c r="LS59" s="59"/>
      <c r="LT59" s="59"/>
      <c r="LU59" s="59"/>
      <c r="LV59" s="59"/>
      <c r="LW59" s="59"/>
      <c r="LX59" s="59"/>
      <c r="LY59" s="59"/>
      <c r="LZ59" s="59"/>
      <c r="MA59" s="59"/>
      <c r="MB59" s="59"/>
      <c r="MC59" s="59"/>
      <c r="MD59" s="59"/>
      <c r="ME59" s="59"/>
      <c r="MF59" s="59"/>
      <c r="MG59" s="59"/>
      <c r="MH59" s="59"/>
      <c r="MI59" s="59"/>
      <c r="MJ59" s="61"/>
      <c r="MK59" s="59"/>
      <c r="ML59" s="59"/>
      <c r="MM59" s="59"/>
      <c r="MN59" s="59"/>
      <c r="MO59" s="59"/>
      <c r="MP59" s="59"/>
      <c r="MQ59" s="59"/>
      <c r="MR59" s="59"/>
      <c r="MS59" s="59"/>
      <c r="MT59" s="59"/>
      <c r="MU59" s="59"/>
      <c r="MV59" s="59"/>
      <c r="MW59" s="59"/>
      <c r="MX59" s="59"/>
      <c r="MY59" s="59"/>
      <c r="MZ59" s="59"/>
      <c r="NA59" s="59"/>
      <c r="NB59" s="59"/>
      <c r="NC59" s="59"/>
      <c r="ND59" s="59"/>
      <c r="NE59" s="59"/>
      <c r="NF59" s="61"/>
      <c r="NG59" s="59"/>
      <c r="NH59" s="59"/>
      <c r="NI59" s="59"/>
      <c r="NJ59" s="59"/>
      <c r="NK59" s="60"/>
    </row>
    <row r="60" spans="1:375" ht="16" thickBot="1" x14ac:dyDescent="0.25">
      <c r="A60" s="190"/>
      <c r="B60" s="192"/>
      <c r="C60" s="194"/>
      <c r="D60" s="196"/>
      <c r="E60" s="198"/>
      <c r="F60" s="240"/>
      <c r="G60" s="31"/>
      <c r="H60" s="32"/>
      <c r="I60" s="32"/>
      <c r="J60" s="32"/>
      <c r="K60" s="33"/>
      <c r="L60" s="62"/>
      <c r="M60" s="63"/>
      <c r="N60" s="63"/>
      <c r="O60" s="63"/>
      <c r="P60" s="63"/>
      <c r="Q60" s="63"/>
      <c r="R60" s="63"/>
      <c r="S60" s="64"/>
      <c r="T60" s="64"/>
      <c r="U60" s="64"/>
      <c r="V60" s="64"/>
      <c r="W60" s="64"/>
      <c r="X60" s="64"/>
      <c r="Y60" s="64"/>
      <c r="Z60" s="64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7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6"/>
      <c r="BP60" s="67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117"/>
      <c r="CP60" s="65"/>
      <c r="CQ60" s="65"/>
      <c r="CR60" s="65"/>
      <c r="CS60" s="65"/>
      <c r="CT60" s="65"/>
      <c r="CU60" s="65"/>
      <c r="CV60" s="65"/>
      <c r="CW60" s="65"/>
      <c r="CX60" s="66"/>
      <c r="CY60" s="67"/>
      <c r="CZ60" s="65"/>
      <c r="DA60" s="65"/>
      <c r="DB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6"/>
      <c r="EA60" s="67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65"/>
      <c r="EW60" s="65"/>
      <c r="EX60" s="65"/>
      <c r="EY60" s="65"/>
      <c r="EZ60" s="65"/>
      <c r="FA60" s="65"/>
      <c r="FB60" s="65"/>
      <c r="FC60" s="65"/>
      <c r="FD60" s="65"/>
      <c r="FE60" s="65"/>
      <c r="FF60" s="65"/>
      <c r="FG60" s="65"/>
      <c r="FH60" s="65"/>
      <c r="FI60" s="66"/>
      <c r="FJ60" s="67"/>
      <c r="FK60" s="65"/>
      <c r="FL60" s="65"/>
      <c r="FM60" s="65"/>
      <c r="FN60" s="65"/>
      <c r="FO60" s="65"/>
      <c r="FP60" s="65"/>
      <c r="FQ60" s="65"/>
      <c r="FR60" s="65"/>
      <c r="FS60" s="65"/>
      <c r="FT60" s="65"/>
      <c r="FU60" s="65"/>
      <c r="FV60" s="65"/>
      <c r="FW60" s="65"/>
      <c r="FX60" s="65"/>
      <c r="FY60" s="65"/>
      <c r="FZ60" s="65"/>
      <c r="GA60" s="65"/>
      <c r="GB60" s="65"/>
      <c r="GC60" s="65"/>
      <c r="GD60" s="65"/>
      <c r="GE60" s="65"/>
      <c r="GF60" s="65"/>
      <c r="GG60" s="65"/>
      <c r="GH60" s="65"/>
      <c r="GI60" s="65"/>
      <c r="GJ60" s="65"/>
      <c r="GK60" s="66"/>
      <c r="GL60" s="67"/>
      <c r="GM60" s="65"/>
      <c r="GN60" s="65"/>
      <c r="GO60" s="65"/>
      <c r="GP60" s="65"/>
      <c r="GQ60" s="65"/>
      <c r="GR60" s="65"/>
      <c r="GS60" s="65"/>
      <c r="GT60" s="65"/>
      <c r="GU60" s="65"/>
      <c r="GV60" s="65"/>
      <c r="GW60" s="65"/>
      <c r="GX60" s="65"/>
      <c r="GY60" s="65"/>
      <c r="GZ60" s="65"/>
      <c r="HA60" s="65"/>
      <c r="HB60" s="65"/>
      <c r="HC60" s="65"/>
      <c r="HD60" s="65"/>
      <c r="HE60" s="65"/>
      <c r="HF60" s="65"/>
      <c r="HG60" s="65"/>
      <c r="HH60" s="65"/>
      <c r="HI60" s="65"/>
      <c r="HJ60" s="65"/>
      <c r="HK60" s="65"/>
      <c r="HL60" s="65"/>
      <c r="HM60" s="66"/>
      <c r="HN60" s="67"/>
      <c r="HO60" s="65"/>
      <c r="HP60" s="65"/>
      <c r="HQ60" s="65"/>
      <c r="HR60" s="65"/>
      <c r="HS60" s="65"/>
      <c r="HT60" s="65"/>
      <c r="HU60" s="65"/>
      <c r="HV60" s="65"/>
      <c r="HW60" s="65"/>
      <c r="HX60" s="65"/>
      <c r="HY60" s="65"/>
      <c r="HZ60" s="65"/>
      <c r="IA60" s="65"/>
      <c r="IB60" s="65"/>
      <c r="IC60" s="65"/>
      <c r="ID60" s="65"/>
      <c r="IE60" s="65"/>
      <c r="IF60" s="65"/>
      <c r="IG60" s="65"/>
      <c r="IH60" s="65"/>
      <c r="II60" s="65"/>
      <c r="IJ60" s="65"/>
      <c r="IK60" s="65"/>
      <c r="IL60" s="65"/>
      <c r="IM60" s="65"/>
      <c r="IN60" s="65"/>
      <c r="IO60" s="65"/>
      <c r="IP60" s="65"/>
      <c r="IQ60" s="65"/>
      <c r="IR60" s="65"/>
      <c r="IS60" s="65"/>
      <c r="IT60" s="65"/>
      <c r="IU60" s="65"/>
      <c r="IV60" s="66"/>
      <c r="IW60" s="67"/>
      <c r="IX60" s="65"/>
      <c r="IY60" s="65"/>
      <c r="IZ60" s="65"/>
      <c r="JA60" s="65"/>
      <c r="JB60" s="65"/>
      <c r="JC60" s="65"/>
      <c r="JD60" s="65"/>
      <c r="JE60" s="65"/>
      <c r="JF60" s="65"/>
      <c r="JG60" s="65"/>
      <c r="JH60" s="65"/>
      <c r="JI60" s="65"/>
      <c r="JJ60" s="65"/>
      <c r="JK60" s="65"/>
      <c r="JL60" s="65"/>
      <c r="JM60" s="65"/>
      <c r="JN60" s="65"/>
      <c r="JO60" s="65"/>
      <c r="JP60" s="65"/>
      <c r="JQ60" s="65"/>
      <c r="JR60" s="65"/>
      <c r="JS60" s="101"/>
      <c r="JT60" s="101"/>
      <c r="JU60" s="65"/>
      <c r="JV60" s="65"/>
      <c r="JW60" s="65"/>
      <c r="JX60" s="66"/>
      <c r="JY60" s="67"/>
      <c r="JZ60" s="65"/>
      <c r="KA60" s="65"/>
      <c r="KB60" s="65"/>
      <c r="KC60" s="65"/>
      <c r="KD60" s="65"/>
      <c r="KE60" s="65"/>
      <c r="KF60" s="65"/>
      <c r="KG60" s="65"/>
      <c r="KH60" s="65"/>
      <c r="KI60" s="65"/>
      <c r="KJ60" s="65"/>
      <c r="KK60" s="65"/>
      <c r="KL60" s="65"/>
      <c r="KM60" s="65"/>
      <c r="KN60" s="65"/>
      <c r="KO60" s="65"/>
      <c r="KP60" s="65"/>
      <c r="KQ60" s="65"/>
      <c r="KR60" s="65"/>
      <c r="KS60" s="65"/>
      <c r="KT60" s="65"/>
      <c r="KU60" s="65"/>
      <c r="KV60" s="65"/>
      <c r="KW60" s="65"/>
      <c r="KX60" s="65"/>
      <c r="KY60" s="65"/>
      <c r="KZ60" s="66"/>
      <c r="LA60" s="67"/>
      <c r="LB60" s="65"/>
      <c r="LC60" s="65"/>
      <c r="LD60" s="65"/>
      <c r="LE60" s="65"/>
      <c r="LF60" s="65"/>
      <c r="LG60" s="65"/>
      <c r="LH60" s="65"/>
      <c r="LI60" s="65"/>
      <c r="LJ60" s="65"/>
      <c r="LK60" s="65"/>
      <c r="LL60" s="65"/>
      <c r="LM60" s="65"/>
      <c r="LN60" s="65"/>
      <c r="LO60" s="65"/>
      <c r="LP60" s="65"/>
      <c r="LQ60" s="65"/>
      <c r="LR60" s="65"/>
      <c r="LS60" s="65"/>
      <c r="LT60" s="65"/>
      <c r="LU60" s="65"/>
      <c r="LV60" s="65"/>
      <c r="LW60" s="65"/>
      <c r="LX60" s="65"/>
      <c r="LY60" s="65"/>
      <c r="LZ60" s="65"/>
      <c r="MA60" s="65"/>
      <c r="MB60" s="65"/>
      <c r="MC60" s="65"/>
      <c r="MD60" s="65"/>
      <c r="ME60" s="65"/>
      <c r="MF60" s="65"/>
      <c r="MG60" s="65"/>
      <c r="MH60" s="65"/>
      <c r="MI60" s="65"/>
      <c r="MJ60" s="67"/>
      <c r="MK60" s="65"/>
      <c r="ML60" s="65"/>
      <c r="MM60" s="65"/>
      <c r="MN60" s="65"/>
      <c r="MO60" s="65"/>
      <c r="MP60" s="65"/>
      <c r="MQ60" s="65"/>
      <c r="MR60" s="65"/>
      <c r="MS60" s="65"/>
      <c r="MT60" s="65"/>
      <c r="MU60" s="65"/>
      <c r="MV60" s="65"/>
      <c r="MW60" s="65"/>
      <c r="MX60" s="65"/>
      <c r="MY60" s="65"/>
      <c r="MZ60" s="65"/>
      <c r="NA60" s="65"/>
      <c r="NB60" s="65"/>
      <c r="NC60" s="65"/>
      <c r="ND60" s="65"/>
      <c r="NE60" s="65"/>
      <c r="NF60" s="67"/>
      <c r="NG60" s="65"/>
      <c r="NH60" s="65"/>
      <c r="NI60" s="65"/>
      <c r="NJ60" s="65"/>
      <c r="NK60" s="66"/>
    </row>
    <row r="61" spans="1:375" outlineLevel="1" x14ac:dyDescent="0.2">
      <c r="A61" s="186">
        <v>17</v>
      </c>
      <c r="B61" s="187">
        <v>5.0999999999999996</v>
      </c>
      <c r="C61" s="171" t="s">
        <v>51</v>
      </c>
      <c r="D61" s="183">
        <v>1.67E-2</v>
      </c>
      <c r="E61" s="179">
        <f>F61*D61</f>
        <v>1.67E-2</v>
      </c>
      <c r="F61" s="181">
        <v>1</v>
      </c>
      <c r="G61" s="199" t="s">
        <v>29</v>
      </c>
      <c r="H61" s="199" t="s">
        <v>29</v>
      </c>
      <c r="I61" s="203" t="s">
        <v>29</v>
      </c>
      <c r="J61" s="199" t="s">
        <v>34</v>
      </c>
      <c r="K61" s="201"/>
      <c r="L61" s="68"/>
      <c r="M61" s="69"/>
      <c r="N61" s="69"/>
      <c r="O61" s="69"/>
      <c r="P61" s="69"/>
      <c r="Q61" s="69"/>
      <c r="R61" s="69"/>
      <c r="S61" s="40"/>
      <c r="T61" s="40"/>
      <c r="U61" s="40"/>
      <c r="V61" s="40"/>
      <c r="W61" s="40"/>
      <c r="X61" s="40"/>
      <c r="Y61" s="40"/>
      <c r="Z61" s="40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2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3"/>
      <c r="BP61" s="42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5"/>
      <c r="CE61" s="41"/>
      <c r="CF61" s="41"/>
      <c r="CG61" s="41"/>
      <c r="CH61" s="96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2"/>
      <c r="CZ61" s="45"/>
      <c r="DA61" s="45"/>
      <c r="DB61" s="45"/>
      <c r="DC61" s="45"/>
      <c r="DD61" s="45"/>
      <c r="DE61" s="45"/>
      <c r="DF61" s="45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3"/>
      <c r="EA61" s="42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3"/>
      <c r="FJ61" s="42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3"/>
      <c r="GL61" s="42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3"/>
      <c r="HN61" s="42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3"/>
      <c r="IW61" s="42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2"/>
      <c r="JT61" s="41"/>
      <c r="JU61" s="41"/>
      <c r="JV61" s="41"/>
      <c r="JW61" s="41"/>
      <c r="JX61" s="43"/>
      <c r="JY61" s="42"/>
      <c r="JZ61" s="41"/>
      <c r="KA61" s="41"/>
      <c r="KB61" s="41"/>
      <c r="KC61" s="41"/>
      <c r="KD61" s="41"/>
      <c r="KE61" s="41"/>
      <c r="KF61" s="41"/>
      <c r="KG61" s="41"/>
      <c r="KH61" s="41"/>
      <c r="KI61" s="41"/>
      <c r="KJ61" s="41"/>
      <c r="KK61" s="41"/>
      <c r="KL61" s="41"/>
      <c r="KM61" s="41"/>
      <c r="KN61" s="41"/>
      <c r="KO61" s="41"/>
      <c r="KP61" s="41"/>
      <c r="KQ61" s="41"/>
      <c r="KR61" s="41"/>
      <c r="KS61" s="41"/>
      <c r="KT61" s="41"/>
      <c r="KU61" s="41"/>
      <c r="KV61" s="41"/>
      <c r="KW61" s="41"/>
      <c r="KX61" s="41"/>
      <c r="KY61" s="41"/>
      <c r="KZ61" s="43"/>
      <c r="LA61" s="42"/>
      <c r="LB61" s="41"/>
      <c r="LC61" s="41"/>
      <c r="LD61" s="41"/>
      <c r="LE61" s="41"/>
      <c r="LF61" s="41"/>
      <c r="LG61" s="41"/>
      <c r="LH61" s="41"/>
      <c r="LI61" s="41"/>
      <c r="LJ61" s="41"/>
      <c r="LK61" s="41"/>
      <c r="LL61" s="41"/>
      <c r="LM61" s="41"/>
      <c r="LN61" s="41"/>
      <c r="LO61" s="41"/>
      <c r="LP61" s="41"/>
      <c r="LQ61" s="41"/>
      <c r="LR61" s="41"/>
      <c r="LS61" s="41"/>
      <c r="LT61" s="41"/>
      <c r="LU61" s="41"/>
      <c r="LV61" s="41"/>
      <c r="LW61" s="41"/>
      <c r="LX61" s="41"/>
      <c r="LY61" s="41"/>
      <c r="LZ61" s="41"/>
      <c r="MA61" s="41"/>
      <c r="MB61" s="41"/>
      <c r="MC61" s="41"/>
      <c r="MD61" s="41"/>
      <c r="ME61" s="41"/>
      <c r="MF61" s="41"/>
      <c r="MG61" s="41"/>
      <c r="MH61" s="41"/>
      <c r="MI61" s="41"/>
      <c r="MJ61" s="42"/>
      <c r="MK61" s="41"/>
      <c r="ML61" s="41"/>
      <c r="MM61" s="41"/>
      <c r="MN61" s="41"/>
      <c r="MO61" s="41"/>
      <c r="MP61" s="41"/>
      <c r="MQ61" s="41"/>
      <c r="MR61" s="41"/>
      <c r="MS61" s="41"/>
      <c r="MT61" s="41"/>
      <c r="MU61" s="41"/>
      <c r="MV61" s="41"/>
      <c r="MW61" s="41"/>
      <c r="MX61" s="41"/>
      <c r="MY61" s="41"/>
      <c r="MZ61" s="41"/>
      <c r="NA61" s="41"/>
      <c r="NB61" s="41"/>
      <c r="NC61" s="41"/>
      <c r="ND61" s="41"/>
      <c r="NE61" s="41"/>
      <c r="NF61" s="41"/>
      <c r="NG61" s="41"/>
      <c r="NH61" s="41"/>
      <c r="NI61" s="41"/>
      <c r="NJ61" s="41"/>
      <c r="NK61" s="43"/>
    </row>
    <row r="62" spans="1:375" ht="8" customHeight="1" outlineLevel="1" thickBot="1" x14ac:dyDescent="0.25">
      <c r="A62" s="172"/>
      <c r="B62" s="169"/>
      <c r="C62" s="188"/>
      <c r="D62" s="184"/>
      <c r="E62" s="185"/>
      <c r="F62" s="182"/>
      <c r="G62" s="187"/>
      <c r="H62" s="187"/>
      <c r="I62" s="187"/>
      <c r="J62" s="187"/>
      <c r="K62" s="202"/>
      <c r="L62" s="34"/>
      <c r="M62" s="35"/>
      <c r="N62" s="35"/>
      <c r="O62" s="35"/>
      <c r="P62" s="35"/>
      <c r="Q62" s="35"/>
      <c r="R62" s="35"/>
      <c r="S62" s="36"/>
      <c r="T62" s="36"/>
      <c r="U62" s="36"/>
      <c r="V62" s="36"/>
      <c r="W62" s="36"/>
      <c r="X62" s="36"/>
      <c r="Y62" s="36"/>
      <c r="Z62" s="36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6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37"/>
      <c r="BP62" s="46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117"/>
      <c r="CP62" s="45"/>
      <c r="CQ62" s="45"/>
      <c r="CR62" s="45"/>
      <c r="CS62" s="45"/>
      <c r="CT62" s="45"/>
      <c r="CU62" s="45"/>
      <c r="CV62" s="45"/>
      <c r="CW62" s="45"/>
      <c r="CX62" s="45"/>
      <c r="CY62" s="46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37"/>
      <c r="EA62" s="46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37"/>
      <c r="FJ62" s="46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37"/>
      <c r="GL62" s="46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37"/>
      <c r="HN62" s="46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37"/>
      <c r="IW62" s="46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6"/>
      <c r="JS62" s="102"/>
      <c r="JT62" s="102"/>
      <c r="JU62" s="45"/>
      <c r="JV62" s="45"/>
      <c r="JW62" s="45"/>
      <c r="JX62" s="37"/>
      <c r="JY62" s="46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37"/>
      <c r="LA62" s="46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45"/>
      <c r="LQ62" s="45"/>
      <c r="LR62" s="45"/>
      <c r="LS62" s="45"/>
      <c r="LT62" s="45"/>
      <c r="LU62" s="45"/>
      <c r="LV62" s="45"/>
      <c r="LW62" s="45"/>
      <c r="LX62" s="45"/>
      <c r="LY62" s="45"/>
      <c r="LZ62" s="45"/>
      <c r="MA62" s="45"/>
      <c r="MB62" s="45"/>
      <c r="MC62" s="45"/>
      <c r="MD62" s="45"/>
      <c r="ME62" s="45"/>
      <c r="MF62" s="45"/>
      <c r="MG62" s="45"/>
      <c r="MH62" s="45"/>
      <c r="MI62" s="45"/>
      <c r="MJ62" s="46"/>
      <c r="MK62" s="45"/>
      <c r="ML62" s="45"/>
      <c r="MM62" s="45"/>
      <c r="MN62" s="45"/>
      <c r="MO62" s="45"/>
      <c r="MP62" s="45"/>
      <c r="MQ62" s="45"/>
      <c r="MR62" s="45"/>
      <c r="MS62" s="45"/>
      <c r="MT62" s="45"/>
      <c r="MU62" s="45"/>
      <c r="MV62" s="45"/>
      <c r="MW62" s="45"/>
      <c r="MX62" s="45"/>
      <c r="MY62" s="45"/>
      <c r="MZ62" s="45"/>
      <c r="NA62" s="45"/>
      <c r="NB62" s="45"/>
      <c r="NC62" s="45"/>
      <c r="ND62" s="45"/>
      <c r="NE62" s="45"/>
      <c r="NF62" s="45"/>
      <c r="NG62" s="45"/>
      <c r="NH62" s="45"/>
      <c r="NI62" s="45"/>
      <c r="NJ62" s="45"/>
      <c r="NK62" s="37"/>
    </row>
    <row r="63" spans="1:375" outlineLevel="1" x14ac:dyDescent="0.2">
      <c r="A63" s="172">
        <v>18</v>
      </c>
      <c r="B63" s="169">
        <v>5.2</v>
      </c>
      <c r="C63" s="170" t="s">
        <v>52</v>
      </c>
      <c r="D63" s="183">
        <v>1.67E-2</v>
      </c>
      <c r="E63" s="179">
        <f t="shared" ref="E63" si="8">F63*D63</f>
        <v>1.67E-2</v>
      </c>
      <c r="F63" s="181">
        <v>1</v>
      </c>
      <c r="G63" s="199" t="s">
        <v>29</v>
      </c>
      <c r="H63" s="199" t="s">
        <v>29</v>
      </c>
      <c r="I63" s="203" t="s">
        <v>29</v>
      </c>
      <c r="J63" s="199" t="s">
        <v>34</v>
      </c>
      <c r="K63" s="201"/>
      <c r="L63" s="34"/>
      <c r="M63" s="35"/>
      <c r="N63" s="35"/>
      <c r="O63" s="35"/>
      <c r="P63" s="35"/>
      <c r="Q63" s="35"/>
      <c r="R63" s="35"/>
      <c r="S63" s="36"/>
      <c r="T63" s="36"/>
      <c r="U63" s="36"/>
      <c r="V63" s="36"/>
      <c r="W63" s="36"/>
      <c r="X63" s="36"/>
      <c r="Y63" s="36"/>
      <c r="Z63" s="36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6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37"/>
      <c r="BP63" s="46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96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37"/>
      <c r="CY63" s="46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37"/>
      <c r="EA63" s="46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37"/>
      <c r="FJ63" s="46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37"/>
      <c r="GL63" s="46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37"/>
      <c r="HN63" s="46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37"/>
      <c r="IW63" s="46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6"/>
      <c r="JT63" s="45"/>
      <c r="JU63" s="45"/>
      <c r="JV63" s="45"/>
      <c r="JW63" s="45"/>
      <c r="JX63" s="37"/>
      <c r="JY63" s="46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37"/>
      <c r="LA63" s="46"/>
      <c r="LB63" s="45"/>
      <c r="LC63" s="45"/>
      <c r="LD63" s="45"/>
      <c r="LE63" s="45"/>
      <c r="LF63" s="45"/>
      <c r="LG63" s="45"/>
      <c r="LH63" s="45"/>
      <c r="LI63" s="45"/>
      <c r="LJ63" s="45"/>
      <c r="LK63" s="45"/>
      <c r="LL63" s="45"/>
      <c r="LM63" s="45"/>
      <c r="LN63" s="45"/>
      <c r="LO63" s="45"/>
      <c r="LP63" s="45"/>
      <c r="LQ63" s="45"/>
      <c r="LR63" s="45"/>
      <c r="LS63" s="45"/>
      <c r="LT63" s="45"/>
      <c r="LU63" s="45"/>
      <c r="LV63" s="45"/>
      <c r="LW63" s="45"/>
      <c r="LX63" s="45"/>
      <c r="LY63" s="45"/>
      <c r="LZ63" s="45"/>
      <c r="MA63" s="45"/>
      <c r="MB63" s="45"/>
      <c r="MC63" s="45"/>
      <c r="MD63" s="45"/>
      <c r="ME63" s="45"/>
      <c r="MF63" s="45"/>
      <c r="MG63" s="45"/>
      <c r="MH63" s="45"/>
      <c r="MI63" s="37"/>
      <c r="MJ63" s="46"/>
      <c r="MK63" s="45"/>
      <c r="ML63" s="45"/>
      <c r="MM63" s="45"/>
      <c r="MN63" s="45"/>
      <c r="MO63" s="45"/>
      <c r="MP63" s="41"/>
      <c r="MQ63" s="41"/>
      <c r="MR63" s="41"/>
      <c r="MS63" s="41"/>
      <c r="MT63" s="41"/>
      <c r="MU63" s="41"/>
      <c r="MV63" s="45"/>
      <c r="MW63" s="41"/>
      <c r="MX63" s="41"/>
      <c r="MY63" s="41"/>
      <c r="MZ63" s="45"/>
      <c r="NA63" s="45"/>
      <c r="NB63" s="45"/>
      <c r="NC63" s="45"/>
      <c r="ND63" s="45"/>
      <c r="NE63" s="45"/>
      <c r="NF63" s="45"/>
      <c r="NG63" s="45"/>
      <c r="NH63" s="45"/>
      <c r="NI63" s="45"/>
      <c r="NJ63" s="45"/>
      <c r="NK63" s="37"/>
    </row>
    <row r="64" spans="1:375" ht="8" customHeight="1" outlineLevel="1" thickBot="1" x14ac:dyDescent="0.25">
      <c r="A64" s="172"/>
      <c r="B64" s="169"/>
      <c r="C64" s="171"/>
      <c r="D64" s="184"/>
      <c r="E64" s="185"/>
      <c r="F64" s="182"/>
      <c r="G64" s="187"/>
      <c r="H64" s="187"/>
      <c r="I64" s="187"/>
      <c r="J64" s="187"/>
      <c r="K64" s="202"/>
      <c r="L64" s="34"/>
      <c r="M64" s="35"/>
      <c r="N64" s="35"/>
      <c r="O64" s="35"/>
      <c r="P64" s="35"/>
      <c r="Q64" s="35"/>
      <c r="R64" s="35"/>
      <c r="S64" s="36"/>
      <c r="T64" s="36"/>
      <c r="U64" s="36"/>
      <c r="V64" s="36"/>
      <c r="W64" s="36"/>
      <c r="X64" s="36"/>
      <c r="Y64" s="36"/>
      <c r="Z64" s="36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6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37"/>
      <c r="BP64" s="46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117"/>
      <c r="CP64" s="45"/>
      <c r="CQ64" s="45"/>
      <c r="CR64" s="45"/>
      <c r="CS64" s="45"/>
      <c r="CT64" s="45"/>
      <c r="CU64" s="45"/>
      <c r="CV64" s="45"/>
      <c r="CW64" s="45"/>
      <c r="CX64" s="37"/>
      <c r="CY64" s="46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37"/>
      <c r="EA64" s="46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37"/>
      <c r="FJ64" s="46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37"/>
      <c r="GL64" s="46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37"/>
      <c r="HN64" s="46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37"/>
      <c r="IW64" s="46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6"/>
      <c r="JS64" s="45"/>
      <c r="JT64" s="45"/>
      <c r="JU64" s="102"/>
      <c r="JV64" s="45"/>
      <c r="JW64" s="45"/>
      <c r="JX64" s="37"/>
      <c r="JY64" s="46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37"/>
      <c r="LA64" s="46"/>
      <c r="LB64" s="45"/>
      <c r="LC64" s="45"/>
      <c r="LD64" s="45"/>
      <c r="LE64" s="45"/>
      <c r="LF64" s="45"/>
      <c r="LG64" s="45"/>
      <c r="LH64" s="45"/>
      <c r="LI64" s="45"/>
      <c r="LJ64" s="45"/>
      <c r="LK64" s="45"/>
      <c r="LL64" s="45"/>
      <c r="LM64" s="45"/>
      <c r="LN64" s="45"/>
      <c r="LO64" s="45"/>
      <c r="LP64" s="45"/>
      <c r="LQ64" s="45"/>
      <c r="LR64" s="45"/>
      <c r="LS64" s="45"/>
      <c r="LT64" s="45"/>
      <c r="LU64" s="45"/>
      <c r="LV64" s="45"/>
      <c r="LW64" s="45"/>
      <c r="LX64" s="45"/>
      <c r="LY64" s="45"/>
      <c r="LZ64" s="45"/>
      <c r="MA64" s="45"/>
      <c r="MB64" s="45"/>
      <c r="MC64" s="45"/>
      <c r="MD64" s="45"/>
      <c r="ME64" s="45"/>
      <c r="MF64" s="45"/>
      <c r="MG64" s="45"/>
      <c r="MH64" s="45"/>
      <c r="MI64" s="37"/>
      <c r="MJ64" s="46"/>
      <c r="MK64" s="45"/>
      <c r="ML64" s="45"/>
      <c r="MM64" s="45"/>
      <c r="MN64" s="45"/>
      <c r="MO64" s="45"/>
      <c r="MP64" s="45"/>
      <c r="MQ64" s="45"/>
      <c r="MR64" s="45"/>
      <c r="MS64" s="45"/>
      <c r="MT64" s="45"/>
      <c r="MU64" s="45"/>
      <c r="MV64" s="45"/>
      <c r="MW64" s="45"/>
      <c r="MX64" s="45"/>
      <c r="MY64" s="45"/>
      <c r="MZ64" s="45"/>
      <c r="NA64" s="45"/>
      <c r="NB64" s="45"/>
      <c r="NC64" s="45"/>
      <c r="ND64" s="45"/>
      <c r="NE64" s="45"/>
      <c r="NF64" s="45"/>
      <c r="NG64" s="45"/>
      <c r="NH64" s="45"/>
      <c r="NI64" s="45"/>
      <c r="NJ64" s="45"/>
      <c r="NK64" s="37"/>
    </row>
    <row r="65" spans="1:375" outlineLevel="1" x14ac:dyDescent="0.2">
      <c r="A65" s="172">
        <v>19</v>
      </c>
      <c r="B65" s="169">
        <v>5.3</v>
      </c>
      <c r="C65" s="170" t="s">
        <v>53</v>
      </c>
      <c r="D65" s="183">
        <v>1.67E-2</v>
      </c>
      <c r="E65" s="179">
        <f t="shared" ref="E65" si="9">F65*D65</f>
        <v>1.67E-2</v>
      </c>
      <c r="F65" s="181">
        <v>1</v>
      </c>
      <c r="G65" s="199"/>
      <c r="H65" s="199"/>
      <c r="I65" s="203"/>
      <c r="J65" s="199" t="s">
        <v>34</v>
      </c>
      <c r="K65" s="201" t="s">
        <v>29</v>
      </c>
      <c r="L65" s="34"/>
      <c r="M65" s="35"/>
      <c r="N65" s="35"/>
      <c r="O65" s="35"/>
      <c r="P65" s="35"/>
      <c r="Q65" s="35"/>
      <c r="R65" s="35"/>
      <c r="S65" s="36"/>
      <c r="T65" s="36"/>
      <c r="U65" s="36"/>
      <c r="V65" s="36"/>
      <c r="W65" s="36"/>
      <c r="X65" s="36"/>
      <c r="Y65" s="36"/>
      <c r="Z65" s="36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6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37"/>
      <c r="BP65" s="46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96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37"/>
      <c r="CY65" s="46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6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37"/>
      <c r="FJ65" s="46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37"/>
      <c r="GL65" s="46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37"/>
      <c r="HN65" s="46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37"/>
      <c r="IW65" s="46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6"/>
      <c r="JS65" s="45"/>
      <c r="JT65" s="45"/>
      <c r="JU65" s="45"/>
      <c r="JV65" s="45"/>
      <c r="JW65" s="45"/>
      <c r="JX65" s="37"/>
      <c r="JY65" s="46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37"/>
      <c r="LA65" s="46"/>
      <c r="LB65" s="45"/>
      <c r="LC65" s="45"/>
      <c r="LD65" s="45"/>
      <c r="LE65" s="45"/>
      <c r="LF65" s="45"/>
      <c r="LG65" s="45"/>
      <c r="LH65" s="45"/>
      <c r="LI65" s="45"/>
      <c r="LJ65" s="45"/>
      <c r="LK65" s="45"/>
      <c r="LL65" s="45"/>
      <c r="LM65" s="45"/>
      <c r="LN65" s="45"/>
      <c r="LO65" s="45"/>
      <c r="LP65" s="45"/>
      <c r="LQ65" s="45"/>
      <c r="LR65" s="45"/>
      <c r="LS65" s="45"/>
      <c r="LT65" s="45"/>
      <c r="LU65" s="45"/>
      <c r="LV65" s="45"/>
      <c r="LW65" s="45"/>
      <c r="LX65" s="45"/>
      <c r="LY65" s="45"/>
      <c r="LZ65" s="45"/>
      <c r="MA65" s="45"/>
      <c r="MB65" s="45"/>
      <c r="MC65" s="45"/>
      <c r="MD65" s="45"/>
      <c r="ME65" s="45"/>
      <c r="MF65" s="45"/>
      <c r="MG65" s="45"/>
      <c r="MH65" s="45"/>
      <c r="MI65" s="37"/>
      <c r="MJ65" s="46"/>
      <c r="MK65" s="45"/>
      <c r="ML65" s="45"/>
      <c r="MM65" s="45"/>
      <c r="MN65" s="45"/>
      <c r="MO65" s="45"/>
      <c r="MP65" s="45"/>
      <c r="MQ65" s="45"/>
      <c r="MR65" s="45"/>
      <c r="MS65" s="45"/>
      <c r="MT65" s="45"/>
      <c r="MU65" s="45"/>
      <c r="MV65" s="41"/>
      <c r="MW65" s="41"/>
      <c r="MX65" s="41"/>
      <c r="MY65" s="41"/>
      <c r="MZ65" s="41"/>
      <c r="NA65" s="41"/>
      <c r="NB65" s="41"/>
      <c r="NC65" s="41"/>
      <c r="ND65" s="45"/>
      <c r="NE65" s="45"/>
      <c r="NF65" s="45"/>
      <c r="NG65" s="45"/>
      <c r="NH65" s="45"/>
      <c r="NI65" s="45"/>
      <c r="NJ65" s="45"/>
      <c r="NK65" s="37"/>
    </row>
    <row r="66" spans="1:375" ht="8" customHeight="1" outlineLevel="1" thickBot="1" x14ac:dyDescent="0.25">
      <c r="A66" s="172"/>
      <c r="B66" s="169"/>
      <c r="C66" s="171"/>
      <c r="D66" s="184"/>
      <c r="E66" s="185"/>
      <c r="F66" s="182"/>
      <c r="G66" s="187"/>
      <c r="H66" s="187"/>
      <c r="I66" s="187"/>
      <c r="J66" s="187"/>
      <c r="K66" s="202"/>
      <c r="L66" s="34"/>
      <c r="M66" s="35"/>
      <c r="N66" s="35"/>
      <c r="O66" s="35"/>
      <c r="P66" s="35"/>
      <c r="Q66" s="35"/>
      <c r="R66" s="35"/>
      <c r="S66" s="36"/>
      <c r="T66" s="36"/>
      <c r="U66" s="36"/>
      <c r="V66" s="36"/>
      <c r="W66" s="36"/>
      <c r="X66" s="36"/>
      <c r="Y66" s="36"/>
      <c r="Z66" s="36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6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37"/>
      <c r="BP66" s="46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117"/>
      <c r="CP66" s="45"/>
      <c r="CQ66" s="45"/>
      <c r="CR66" s="45"/>
      <c r="CS66" s="45"/>
      <c r="CT66" s="45"/>
      <c r="CU66" s="45"/>
      <c r="CV66" s="45"/>
      <c r="CW66" s="45"/>
      <c r="CX66" s="37"/>
      <c r="CY66" s="46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6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37"/>
      <c r="FJ66" s="46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37"/>
      <c r="GL66" s="46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37"/>
      <c r="HN66" s="46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37"/>
      <c r="IW66" s="46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6"/>
      <c r="JS66" s="45"/>
      <c r="JT66" s="45"/>
      <c r="JU66" s="102"/>
      <c r="JV66" s="45"/>
      <c r="JW66" s="45"/>
      <c r="JX66" s="37"/>
      <c r="JY66" s="46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37"/>
      <c r="LA66" s="46"/>
      <c r="LB66" s="45"/>
      <c r="LC66" s="45"/>
      <c r="LD66" s="45"/>
      <c r="LE66" s="45"/>
      <c r="LF66" s="45"/>
      <c r="LG66" s="45"/>
      <c r="LH66" s="45"/>
      <c r="LI66" s="45"/>
      <c r="LJ66" s="45"/>
      <c r="LK66" s="45"/>
      <c r="LL66" s="45"/>
      <c r="LM66" s="45"/>
      <c r="LN66" s="45"/>
      <c r="LO66" s="45"/>
      <c r="LP66" s="45"/>
      <c r="LQ66" s="45"/>
      <c r="LR66" s="45"/>
      <c r="LS66" s="45"/>
      <c r="LT66" s="45"/>
      <c r="LU66" s="45"/>
      <c r="LV66" s="45"/>
      <c r="LW66" s="45"/>
      <c r="LX66" s="45"/>
      <c r="LY66" s="45"/>
      <c r="LZ66" s="45"/>
      <c r="MA66" s="45"/>
      <c r="MB66" s="45"/>
      <c r="MC66" s="45"/>
      <c r="MD66" s="45"/>
      <c r="ME66" s="45"/>
      <c r="MF66" s="45"/>
      <c r="MG66" s="45"/>
      <c r="MH66" s="45"/>
      <c r="MI66" s="37"/>
      <c r="MJ66" s="46"/>
      <c r="MK66" s="45"/>
      <c r="ML66" s="45"/>
      <c r="MM66" s="45"/>
      <c r="MN66" s="45"/>
      <c r="MO66" s="45"/>
      <c r="MP66" s="45"/>
      <c r="MQ66" s="45"/>
      <c r="MR66" s="45"/>
      <c r="MS66" s="45"/>
      <c r="MT66" s="45"/>
      <c r="MU66" s="45"/>
      <c r="MV66" s="45"/>
      <c r="MW66" s="45"/>
      <c r="MX66" s="45"/>
      <c r="MY66" s="45"/>
      <c r="MZ66" s="45"/>
      <c r="NA66" s="45"/>
      <c r="NB66" s="45"/>
      <c r="NC66" s="45"/>
      <c r="ND66" s="45"/>
      <c r="NE66" s="45"/>
      <c r="NF66" s="45"/>
      <c r="NG66" s="45"/>
      <c r="NH66" s="45"/>
      <c r="NI66" s="45"/>
      <c r="NJ66" s="45"/>
      <c r="NK66" s="37"/>
    </row>
    <row r="67" spans="1:375" outlineLevel="1" x14ac:dyDescent="0.2">
      <c r="A67" s="172">
        <v>20</v>
      </c>
      <c r="B67" s="169">
        <v>5.4</v>
      </c>
      <c r="C67" s="170" t="s">
        <v>54</v>
      </c>
      <c r="D67" s="183">
        <v>1.67E-2</v>
      </c>
      <c r="E67" s="179">
        <f t="shared" ref="E67" si="10">F67*D67</f>
        <v>1.67E-2</v>
      </c>
      <c r="F67" s="181">
        <v>1</v>
      </c>
      <c r="G67" s="199"/>
      <c r="H67" s="199"/>
      <c r="I67" s="203"/>
      <c r="J67" s="199" t="s">
        <v>29</v>
      </c>
      <c r="K67" s="201" t="s">
        <v>34</v>
      </c>
      <c r="L67" s="34"/>
      <c r="M67" s="35"/>
      <c r="N67" s="35"/>
      <c r="O67" s="35"/>
      <c r="P67" s="35"/>
      <c r="Q67" s="35"/>
      <c r="R67" s="35"/>
      <c r="S67" s="36"/>
      <c r="T67" s="36"/>
      <c r="U67" s="36"/>
      <c r="V67" s="36"/>
      <c r="W67" s="36"/>
      <c r="X67" s="36"/>
      <c r="Y67" s="36"/>
      <c r="Z67" s="36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6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37"/>
      <c r="BP67" s="46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96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37"/>
      <c r="CY67" s="46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37"/>
      <c r="EA67" s="46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37"/>
      <c r="FJ67" s="46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37"/>
      <c r="GL67" s="46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37"/>
      <c r="HN67" s="46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37"/>
      <c r="IW67" s="46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6"/>
      <c r="JS67" s="45"/>
      <c r="JT67" s="45"/>
      <c r="JU67" s="45"/>
      <c r="JV67" s="45"/>
      <c r="JW67" s="45"/>
      <c r="JX67" s="37"/>
      <c r="JY67" s="46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37"/>
      <c r="LA67" s="46"/>
      <c r="LB67" s="45"/>
      <c r="LC67" s="45"/>
      <c r="LD67" s="45"/>
      <c r="LE67" s="45"/>
      <c r="LF67" s="45"/>
      <c r="LG67" s="45"/>
      <c r="LH67" s="45"/>
      <c r="LI67" s="45"/>
      <c r="LJ67" s="45"/>
      <c r="LK67" s="45"/>
      <c r="LL67" s="45"/>
      <c r="LM67" s="45"/>
      <c r="LN67" s="45"/>
      <c r="LO67" s="45"/>
      <c r="LP67" s="45"/>
      <c r="LQ67" s="45"/>
      <c r="LR67" s="45"/>
      <c r="LS67" s="45"/>
      <c r="LT67" s="45"/>
      <c r="LU67" s="45"/>
      <c r="LV67" s="45"/>
      <c r="LW67" s="45"/>
      <c r="LX67" s="45"/>
      <c r="LY67" s="45"/>
      <c r="LZ67" s="45"/>
      <c r="MA67" s="45"/>
      <c r="MB67" s="45"/>
      <c r="MC67" s="45"/>
      <c r="MD67" s="45"/>
      <c r="ME67" s="45"/>
      <c r="MF67" s="45"/>
      <c r="MG67" s="45"/>
      <c r="MH67" s="45"/>
      <c r="MI67" s="37"/>
      <c r="MJ67" s="46"/>
      <c r="MK67" s="45"/>
      <c r="ML67" s="45"/>
      <c r="MM67" s="45"/>
      <c r="MN67" s="45"/>
      <c r="MO67" s="45"/>
      <c r="MP67" s="45"/>
      <c r="MQ67" s="45"/>
      <c r="MR67" s="45"/>
      <c r="MS67" s="45"/>
      <c r="MT67" s="45"/>
      <c r="MU67" s="45"/>
      <c r="MV67" s="45"/>
      <c r="MW67" s="45"/>
      <c r="MX67" s="45"/>
      <c r="MY67" s="45"/>
      <c r="MZ67" s="45"/>
      <c r="NA67" s="41"/>
      <c r="NB67" s="41"/>
      <c r="NC67" s="41"/>
      <c r="ND67" s="41"/>
      <c r="NE67" s="98"/>
      <c r="NF67" s="41"/>
      <c r="NG67" s="41"/>
      <c r="NH67" s="41"/>
      <c r="NI67" s="41"/>
      <c r="NJ67" s="45"/>
      <c r="NK67" s="37"/>
    </row>
    <row r="68" spans="1:375" ht="7" customHeight="1" outlineLevel="1" thickBot="1" x14ac:dyDescent="0.25">
      <c r="A68" s="172"/>
      <c r="B68" s="169"/>
      <c r="C68" s="171"/>
      <c r="D68" s="184"/>
      <c r="E68" s="185"/>
      <c r="F68" s="182"/>
      <c r="G68" s="187"/>
      <c r="H68" s="187"/>
      <c r="I68" s="187"/>
      <c r="J68" s="187"/>
      <c r="K68" s="202"/>
      <c r="L68" s="34"/>
      <c r="M68" s="35"/>
      <c r="N68" s="35"/>
      <c r="O68" s="35"/>
      <c r="P68" s="35"/>
      <c r="Q68" s="35"/>
      <c r="R68" s="35"/>
      <c r="S68" s="36"/>
      <c r="T68" s="36"/>
      <c r="U68" s="36"/>
      <c r="V68" s="36"/>
      <c r="W68" s="36"/>
      <c r="X68" s="36"/>
      <c r="Y68" s="36"/>
      <c r="Z68" s="36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6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37"/>
      <c r="BP68" s="46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117"/>
      <c r="CP68" s="45"/>
      <c r="CQ68" s="45"/>
      <c r="CR68" s="45"/>
      <c r="CS68" s="45"/>
      <c r="CT68" s="45"/>
      <c r="CU68" s="45"/>
      <c r="CV68" s="45"/>
      <c r="CW68" s="45"/>
      <c r="CX68" s="37"/>
      <c r="CY68" s="46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37"/>
      <c r="EA68" s="46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37"/>
      <c r="FJ68" s="46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37"/>
      <c r="GL68" s="46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37"/>
      <c r="HN68" s="46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37"/>
      <c r="IW68" s="46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6"/>
      <c r="JT68" s="45"/>
      <c r="JU68" s="102"/>
      <c r="JV68" s="45"/>
      <c r="JW68" s="45"/>
      <c r="JX68" s="37"/>
      <c r="JY68" s="46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37"/>
      <c r="LA68" s="46"/>
      <c r="LB68" s="45"/>
      <c r="LC68" s="45"/>
      <c r="LD68" s="45"/>
      <c r="LE68" s="45"/>
      <c r="LF68" s="45"/>
      <c r="LG68" s="45"/>
      <c r="LH68" s="45"/>
      <c r="LI68" s="45"/>
      <c r="LJ68" s="45"/>
      <c r="LK68" s="45"/>
      <c r="LL68" s="45"/>
      <c r="LM68" s="45"/>
      <c r="LN68" s="45"/>
      <c r="LO68" s="45"/>
      <c r="LP68" s="45"/>
      <c r="LQ68" s="45"/>
      <c r="LR68" s="45"/>
      <c r="LS68" s="45"/>
      <c r="LT68" s="45"/>
      <c r="LU68" s="45"/>
      <c r="LV68" s="45"/>
      <c r="LW68" s="45"/>
      <c r="LX68" s="45"/>
      <c r="LY68" s="45"/>
      <c r="LZ68" s="45"/>
      <c r="MA68" s="45"/>
      <c r="MB68" s="45"/>
      <c r="MC68" s="45"/>
      <c r="MD68" s="45"/>
      <c r="ME68" s="45"/>
      <c r="MF68" s="45"/>
      <c r="MG68" s="45"/>
      <c r="MH68" s="45"/>
      <c r="MI68" s="37"/>
      <c r="MJ68" s="46"/>
      <c r="MK68" s="45"/>
      <c r="ML68" s="45"/>
      <c r="MM68" s="45"/>
      <c r="MN68" s="45"/>
      <c r="MO68" s="45"/>
      <c r="MP68" s="45"/>
      <c r="MQ68" s="45"/>
      <c r="MR68" s="45"/>
      <c r="MS68" s="45"/>
      <c r="MT68" s="45"/>
      <c r="MU68" s="45"/>
      <c r="MV68" s="45"/>
      <c r="MW68" s="45"/>
      <c r="MX68" s="45"/>
      <c r="MY68" s="45"/>
      <c r="MZ68" s="45"/>
      <c r="NA68" s="45"/>
      <c r="NB68" s="45"/>
      <c r="NC68" s="45"/>
      <c r="ND68" s="45"/>
      <c r="NE68" s="99"/>
      <c r="NF68" s="45"/>
      <c r="NG68" s="45"/>
      <c r="NH68" s="45"/>
      <c r="NI68" s="45"/>
      <c r="NJ68" s="45"/>
      <c r="NK68" s="37"/>
    </row>
    <row r="69" spans="1:375" outlineLevel="1" x14ac:dyDescent="0.2">
      <c r="A69" s="172">
        <v>21</v>
      </c>
      <c r="B69" s="169">
        <v>5.5</v>
      </c>
      <c r="C69" s="170" t="s">
        <v>55</v>
      </c>
      <c r="D69" s="183">
        <v>1.67E-2</v>
      </c>
      <c r="E69" s="179">
        <f t="shared" ref="E69" si="11">F69*D69</f>
        <v>1.67E-2</v>
      </c>
      <c r="F69" s="181">
        <v>1</v>
      </c>
      <c r="G69" s="199"/>
      <c r="H69" s="199"/>
      <c r="I69" s="203"/>
      <c r="J69" s="199" t="s">
        <v>29</v>
      </c>
      <c r="K69" s="201" t="s">
        <v>34</v>
      </c>
      <c r="L69" s="34"/>
      <c r="M69" s="35"/>
      <c r="N69" s="35"/>
      <c r="O69" s="35"/>
      <c r="P69" s="35"/>
      <c r="Q69" s="35"/>
      <c r="R69" s="35"/>
      <c r="S69" s="36"/>
      <c r="T69" s="36"/>
      <c r="U69" s="36"/>
      <c r="V69" s="36"/>
      <c r="W69" s="36"/>
      <c r="X69" s="36"/>
      <c r="Y69" s="36"/>
      <c r="Z69" s="36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6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37"/>
      <c r="BP69" s="46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96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37"/>
      <c r="CY69" s="46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37"/>
      <c r="EA69" s="46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37"/>
      <c r="FJ69" s="46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37"/>
      <c r="GL69" s="46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37"/>
      <c r="HN69" s="46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37"/>
      <c r="IW69" s="46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6"/>
      <c r="JS69" s="45"/>
      <c r="JT69" s="45"/>
      <c r="JU69" s="45"/>
      <c r="JV69" s="45"/>
      <c r="JW69" s="45"/>
      <c r="JX69" s="37"/>
      <c r="JY69" s="46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37"/>
      <c r="LA69" s="46"/>
      <c r="LB69" s="45"/>
      <c r="LC69" s="45"/>
      <c r="LD69" s="45"/>
      <c r="LE69" s="45"/>
      <c r="LF69" s="45"/>
      <c r="LG69" s="45"/>
      <c r="LH69" s="45"/>
      <c r="LI69" s="45"/>
      <c r="LJ69" s="45"/>
      <c r="LK69" s="45"/>
      <c r="LL69" s="45"/>
      <c r="LM69" s="45"/>
      <c r="LN69" s="45"/>
      <c r="LO69" s="45"/>
      <c r="LP69" s="45"/>
      <c r="LQ69" s="45"/>
      <c r="LR69" s="45"/>
      <c r="LS69" s="45"/>
      <c r="LT69" s="45"/>
      <c r="LU69" s="45"/>
      <c r="LV69" s="45"/>
      <c r="LW69" s="45"/>
      <c r="LX69" s="45"/>
      <c r="LY69" s="45"/>
      <c r="LZ69" s="45"/>
      <c r="MA69" s="45"/>
      <c r="MB69" s="45"/>
      <c r="MC69" s="45"/>
      <c r="MD69" s="45"/>
      <c r="ME69" s="45"/>
      <c r="MF69" s="45"/>
      <c r="MG69" s="45"/>
      <c r="MH69" s="45"/>
      <c r="MI69" s="37"/>
      <c r="MJ69" s="46"/>
      <c r="MK69" s="45"/>
      <c r="ML69" s="45"/>
      <c r="MM69" s="45"/>
      <c r="MN69" s="45"/>
      <c r="MO69" s="45"/>
      <c r="MP69" s="45"/>
      <c r="MQ69" s="45"/>
      <c r="MR69" s="45"/>
      <c r="MS69" s="45"/>
      <c r="MT69" s="45"/>
      <c r="MU69" s="45"/>
      <c r="MV69" s="45"/>
      <c r="MW69" s="45"/>
      <c r="MX69" s="45"/>
      <c r="MY69" s="45"/>
      <c r="MZ69" s="45"/>
      <c r="NA69" s="41"/>
      <c r="NB69" s="41"/>
      <c r="NC69" s="41"/>
      <c r="ND69" s="41"/>
      <c r="NE69" s="98"/>
      <c r="NF69" s="41"/>
      <c r="NG69" s="41"/>
      <c r="NH69" s="41"/>
      <c r="NI69" s="41"/>
      <c r="NJ69" s="45"/>
      <c r="NK69" s="37"/>
    </row>
    <row r="70" spans="1:375" ht="8" customHeight="1" outlineLevel="1" thickBot="1" x14ac:dyDescent="0.25">
      <c r="A70" s="172"/>
      <c r="B70" s="169"/>
      <c r="C70" s="171"/>
      <c r="D70" s="184"/>
      <c r="E70" s="185"/>
      <c r="F70" s="182"/>
      <c r="G70" s="187"/>
      <c r="H70" s="187"/>
      <c r="I70" s="187"/>
      <c r="J70" s="187"/>
      <c r="K70" s="202"/>
      <c r="L70" s="34"/>
      <c r="M70" s="35"/>
      <c r="N70" s="35"/>
      <c r="O70" s="35"/>
      <c r="P70" s="35"/>
      <c r="Q70" s="35"/>
      <c r="R70" s="35"/>
      <c r="S70" s="36"/>
      <c r="T70" s="36"/>
      <c r="U70" s="36"/>
      <c r="V70" s="36"/>
      <c r="W70" s="36"/>
      <c r="X70" s="36"/>
      <c r="Y70" s="36"/>
      <c r="Z70" s="36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6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37"/>
      <c r="BP70" s="46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117"/>
      <c r="CP70" s="45"/>
      <c r="CQ70" s="45"/>
      <c r="CR70" s="45"/>
      <c r="CS70" s="45"/>
      <c r="CT70" s="45"/>
      <c r="CU70" s="45"/>
      <c r="CV70" s="45"/>
      <c r="CW70" s="45"/>
      <c r="CX70" s="37"/>
      <c r="CY70" s="46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37"/>
      <c r="EA70" s="46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37"/>
      <c r="FJ70" s="46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37"/>
      <c r="GL70" s="46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37"/>
      <c r="HN70" s="46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37"/>
      <c r="IW70" s="46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6"/>
      <c r="JT70" s="45"/>
      <c r="JU70" s="102"/>
      <c r="JV70" s="45"/>
      <c r="JW70" s="45"/>
      <c r="JX70" s="37"/>
      <c r="JY70" s="46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37"/>
      <c r="LA70" s="46"/>
      <c r="LB70" s="45"/>
      <c r="LC70" s="45"/>
      <c r="LD70" s="45"/>
      <c r="LE70" s="45"/>
      <c r="LF70" s="45"/>
      <c r="LG70" s="45"/>
      <c r="LH70" s="45"/>
      <c r="LI70" s="45"/>
      <c r="LJ70" s="45"/>
      <c r="LK70" s="45"/>
      <c r="LL70" s="45"/>
      <c r="LM70" s="45"/>
      <c r="LN70" s="45"/>
      <c r="LO70" s="45"/>
      <c r="LP70" s="45"/>
      <c r="LQ70" s="45"/>
      <c r="LR70" s="45"/>
      <c r="LS70" s="45"/>
      <c r="LT70" s="45"/>
      <c r="LU70" s="45"/>
      <c r="LV70" s="45"/>
      <c r="LW70" s="45"/>
      <c r="LX70" s="45"/>
      <c r="LY70" s="45"/>
      <c r="LZ70" s="45"/>
      <c r="MA70" s="45"/>
      <c r="MB70" s="45"/>
      <c r="MC70" s="45"/>
      <c r="MD70" s="45"/>
      <c r="ME70" s="45"/>
      <c r="MF70" s="45"/>
      <c r="MG70" s="45"/>
      <c r="MH70" s="45"/>
      <c r="MI70" s="37"/>
      <c r="MJ70" s="46"/>
      <c r="MK70" s="45"/>
      <c r="ML70" s="45"/>
      <c r="MM70" s="45"/>
      <c r="MN70" s="45"/>
      <c r="MO70" s="45"/>
      <c r="MP70" s="45"/>
      <c r="MQ70" s="45"/>
      <c r="MR70" s="45"/>
      <c r="MS70" s="45"/>
      <c r="MT70" s="45"/>
      <c r="MU70" s="45"/>
      <c r="MV70" s="45"/>
      <c r="MW70" s="45"/>
      <c r="MX70" s="45"/>
      <c r="MY70" s="45"/>
      <c r="MZ70" s="45"/>
      <c r="NA70" s="45"/>
      <c r="NB70" s="45"/>
      <c r="NC70" s="45"/>
      <c r="ND70" s="45"/>
      <c r="NE70" s="99"/>
      <c r="NF70" s="45"/>
      <c r="NG70" s="45"/>
      <c r="NH70" s="45"/>
      <c r="NI70" s="45"/>
      <c r="NJ70" s="45"/>
      <c r="NK70" s="37"/>
    </row>
    <row r="71" spans="1:375" outlineLevel="1" x14ac:dyDescent="0.2">
      <c r="A71" s="172">
        <v>22</v>
      </c>
      <c r="B71" s="169">
        <v>5.6</v>
      </c>
      <c r="C71" s="175" t="s">
        <v>56</v>
      </c>
      <c r="D71" s="177">
        <v>1.67E-2</v>
      </c>
      <c r="E71" s="179">
        <f t="shared" ref="E71" si="12">F71*D71</f>
        <v>1.67E-2</v>
      </c>
      <c r="F71" s="181">
        <v>1</v>
      </c>
      <c r="G71" s="204"/>
      <c r="H71" s="203"/>
      <c r="I71" s="199"/>
      <c r="J71" s="203"/>
      <c r="K71" s="207" t="s">
        <v>34</v>
      </c>
      <c r="L71" s="34"/>
      <c r="M71" s="35"/>
      <c r="N71" s="35"/>
      <c r="O71" s="35"/>
      <c r="P71" s="35"/>
      <c r="Q71" s="35"/>
      <c r="R71" s="35"/>
      <c r="S71" s="36"/>
      <c r="T71" s="36"/>
      <c r="U71" s="36"/>
      <c r="V71" s="36"/>
      <c r="W71" s="36"/>
      <c r="X71" s="36"/>
      <c r="Y71" s="36"/>
      <c r="Z71" s="36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6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37"/>
      <c r="BP71" s="46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96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37"/>
      <c r="CY71" s="46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37"/>
      <c r="EA71" s="46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37"/>
      <c r="FJ71" s="46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37"/>
      <c r="GL71" s="46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37"/>
      <c r="HN71" s="46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37"/>
      <c r="IW71" s="46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6"/>
      <c r="JS71" s="103"/>
      <c r="JT71" s="45"/>
      <c r="JU71" s="45"/>
      <c r="JV71" s="45"/>
      <c r="JW71" s="45"/>
      <c r="JX71" s="37"/>
      <c r="JY71" s="46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37"/>
      <c r="LA71" s="46"/>
      <c r="LB71" s="45"/>
      <c r="LC71" s="45"/>
      <c r="LD71" s="45"/>
      <c r="LE71" s="45"/>
      <c r="LF71" s="45"/>
      <c r="LG71" s="45"/>
      <c r="LH71" s="45"/>
      <c r="LI71" s="45"/>
      <c r="LJ71" s="45"/>
      <c r="LK71" s="45"/>
      <c r="LL71" s="45"/>
      <c r="LM71" s="45"/>
      <c r="LN71" s="45"/>
      <c r="LO71" s="45"/>
      <c r="LP71" s="45"/>
      <c r="LQ71" s="45"/>
      <c r="LR71" s="45"/>
      <c r="LS71" s="45"/>
      <c r="LT71" s="45"/>
      <c r="LU71" s="45"/>
      <c r="LV71" s="45"/>
      <c r="LW71" s="45"/>
      <c r="LX71" s="45"/>
      <c r="LY71" s="45"/>
      <c r="LZ71" s="45"/>
      <c r="MA71" s="45"/>
      <c r="MB71" s="45"/>
      <c r="MC71" s="45"/>
      <c r="MD71" s="45"/>
      <c r="ME71" s="45"/>
      <c r="MF71" s="45"/>
      <c r="MG71" s="45"/>
      <c r="MH71" s="45"/>
      <c r="MI71" s="37"/>
      <c r="MJ71" s="46"/>
      <c r="MK71" s="45"/>
      <c r="ML71" s="45"/>
      <c r="MM71" s="45"/>
      <c r="MN71" s="45"/>
      <c r="MO71" s="45"/>
      <c r="MP71" s="45"/>
      <c r="MQ71" s="45"/>
      <c r="MR71" s="45"/>
      <c r="MS71" s="45"/>
      <c r="MT71" s="45"/>
      <c r="MU71" s="45"/>
      <c r="MV71" s="45"/>
      <c r="MW71" s="45"/>
      <c r="MX71" s="45"/>
      <c r="MY71" s="45"/>
      <c r="MZ71" s="45"/>
      <c r="NA71" s="45"/>
      <c r="NB71" s="45"/>
      <c r="NC71" s="45"/>
      <c r="ND71" s="45"/>
      <c r="NE71" s="45"/>
      <c r="NF71" s="41"/>
      <c r="NG71" s="41"/>
      <c r="NH71" s="41"/>
      <c r="NI71" s="41"/>
      <c r="NJ71" s="41"/>
      <c r="NK71" s="37"/>
    </row>
    <row r="72" spans="1:375" ht="8" customHeight="1" outlineLevel="1" thickBot="1" x14ac:dyDescent="0.25">
      <c r="A72" s="173"/>
      <c r="B72" s="174"/>
      <c r="C72" s="176"/>
      <c r="D72" s="178"/>
      <c r="E72" s="180"/>
      <c r="F72" s="182"/>
      <c r="G72" s="248"/>
      <c r="H72" s="200"/>
      <c r="I72" s="200"/>
      <c r="J72" s="200"/>
      <c r="K72" s="247"/>
      <c r="L72" s="49"/>
      <c r="M72" s="39"/>
      <c r="N72" s="39"/>
      <c r="O72" s="39"/>
      <c r="P72" s="39"/>
      <c r="Q72" s="39"/>
      <c r="R72" s="39"/>
      <c r="S72" s="38"/>
      <c r="T72" s="38"/>
      <c r="U72" s="38"/>
      <c r="V72" s="38"/>
      <c r="W72" s="38"/>
      <c r="X72" s="38"/>
      <c r="Y72" s="38"/>
      <c r="Z72" s="38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1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2"/>
      <c r="BP72" s="51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117"/>
      <c r="CP72" s="50"/>
      <c r="CQ72" s="50"/>
      <c r="CR72" s="50"/>
      <c r="CS72" s="50"/>
      <c r="CT72" s="50"/>
      <c r="CU72" s="50"/>
      <c r="CV72" s="50"/>
      <c r="CW72" s="50"/>
      <c r="CX72" s="52"/>
      <c r="CY72" s="51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2"/>
      <c r="EA72" s="51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2"/>
      <c r="FJ72" s="51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2"/>
      <c r="GL72" s="51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52"/>
      <c r="HN72" s="51"/>
      <c r="HO72" s="50"/>
      <c r="HP72" s="50"/>
      <c r="HQ72" s="50"/>
      <c r="HR72" s="50"/>
      <c r="HS72" s="50"/>
      <c r="HT72" s="50"/>
      <c r="HU72" s="50"/>
      <c r="HV72" s="50"/>
      <c r="HW72" s="50"/>
      <c r="HX72" s="50"/>
      <c r="HY72" s="50"/>
      <c r="HZ72" s="50"/>
      <c r="IA72" s="50"/>
      <c r="IB72" s="50"/>
      <c r="IC72" s="50"/>
      <c r="ID72" s="50"/>
      <c r="IE72" s="50"/>
      <c r="IF72" s="50"/>
      <c r="IG72" s="50"/>
      <c r="IH72" s="50"/>
      <c r="II72" s="50"/>
      <c r="IJ72" s="50"/>
      <c r="IK72" s="50"/>
      <c r="IL72" s="50"/>
      <c r="IM72" s="50"/>
      <c r="IN72" s="50"/>
      <c r="IO72" s="50"/>
      <c r="IP72" s="50"/>
      <c r="IQ72" s="50"/>
      <c r="IR72" s="50"/>
      <c r="IS72" s="50"/>
      <c r="IT72" s="50"/>
      <c r="IU72" s="50"/>
      <c r="IV72" s="52"/>
      <c r="IW72" s="51"/>
      <c r="IX72" s="50"/>
      <c r="IY72" s="50"/>
      <c r="IZ72" s="50"/>
      <c r="JA72" s="50"/>
      <c r="JB72" s="50"/>
      <c r="JC72" s="50"/>
      <c r="JD72" s="50"/>
      <c r="JE72" s="50"/>
      <c r="JF72" s="50"/>
      <c r="JG72" s="50"/>
      <c r="JH72" s="50"/>
      <c r="JI72" s="50"/>
      <c r="JJ72" s="50"/>
      <c r="JK72" s="50"/>
      <c r="JL72" s="50"/>
      <c r="JM72" s="50"/>
      <c r="JN72" s="50"/>
      <c r="JO72" s="50"/>
      <c r="JP72" s="50"/>
      <c r="JQ72" s="50"/>
      <c r="JR72" s="50"/>
      <c r="JS72" s="50"/>
      <c r="JT72" s="50"/>
      <c r="JU72" s="102"/>
      <c r="JV72" s="102"/>
      <c r="JW72" s="102"/>
      <c r="JX72" s="102"/>
      <c r="JY72" s="115"/>
      <c r="JZ72" s="50"/>
      <c r="KA72" s="50"/>
      <c r="KB72" s="50"/>
      <c r="KC72" s="50"/>
      <c r="KD72" s="50"/>
      <c r="KE72" s="50"/>
      <c r="KF72" s="50"/>
      <c r="KG72" s="50"/>
      <c r="KH72" s="50"/>
      <c r="KI72" s="50"/>
      <c r="KJ72" s="50"/>
      <c r="KK72" s="50"/>
      <c r="KL72" s="50"/>
      <c r="KM72" s="50"/>
      <c r="KN72" s="50"/>
      <c r="KO72" s="50"/>
      <c r="KP72" s="50"/>
      <c r="KQ72" s="50"/>
      <c r="KR72" s="50"/>
      <c r="KS72" s="50"/>
      <c r="KT72" s="50"/>
      <c r="KU72" s="50"/>
      <c r="KV72" s="50"/>
      <c r="KW72" s="50"/>
      <c r="KX72" s="50"/>
      <c r="KY72" s="50"/>
      <c r="KZ72" s="52"/>
      <c r="LA72" s="51"/>
      <c r="LB72" s="50"/>
      <c r="LC72" s="50"/>
      <c r="LD72" s="50"/>
      <c r="LE72" s="50"/>
      <c r="LF72" s="50"/>
      <c r="LG72" s="50"/>
      <c r="LH72" s="50"/>
      <c r="LI72" s="50"/>
      <c r="LJ72" s="50"/>
      <c r="LK72" s="50"/>
      <c r="LL72" s="50"/>
      <c r="LM72" s="50"/>
      <c r="LN72" s="50"/>
      <c r="LO72" s="50"/>
      <c r="LP72" s="50"/>
      <c r="LQ72" s="50"/>
      <c r="LR72" s="50"/>
      <c r="LS72" s="50"/>
      <c r="LT72" s="50"/>
      <c r="LU72" s="50"/>
      <c r="LV72" s="50"/>
      <c r="LW72" s="50"/>
      <c r="LX72" s="50"/>
      <c r="LY72" s="50"/>
      <c r="LZ72" s="50"/>
      <c r="MA72" s="50"/>
      <c r="MB72" s="50"/>
      <c r="MC72" s="50"/>
      <c r="MD72" s="50"/>
      <c r="ME72" s="50"/>
      <c r="MF72" s="50"/>
      <c r="MG72" s="50"/>
      <c r="MH72" s="50"/>
      <c r="MI72" s="52"/>
      <c r="MJ72" s="51"/>
      <c r="MK72" s="50"/>
      <c r="ML72" s="50"/>
      <c r="MM72" s="50"/>
      <c r="MN72" s="50"/>
      <c r="MO72" s="50"/>
      <c r="MP72" s="50"/>
      <c r="MQ72" s="50"/>
      <c r="MR72" s="50"/>
      <c r="MS72" s="50"/>
      <c r="MT72" s="50"/>
      <c r="MU72" s="50"/>
      <c r="MV72" s="50"/>
      <c r="MW72" s="50"/>
      <c r="MX72" s="50"/>
      <c r="MY72" s="50"/>
      <c r="MZ72" s="50"/>
      <c r="NA72" s="50"/>
      <c r="NB72" s="50"/>
      <c r="NC72" s="50"/>
      <c r="ND72" s="50"/>
      <c r="NE72" s="50"/>
      <c r="NF72" s="45"/>
      <c r="NG72" s="45"/>
      <c r="NH72" s="45"/>
      <c r="NI72" s="45"/>
      <c r="NJ72" s="45"/>
      <c r="NK72" s="66"/>
    </row>
    <row r="73" spans="1:375" x14ac:dyDescent="0.2">
      <c r="D73" s="70"/>
      <c r="E73" s="70"/>
      <c r="F73" s="70"/>
    </row>
    <row r="75" spans="1:375" x14ac:dyDescent="0.2">
      <c r="A75" s="7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  <c r="BJ75" s="246"/>
      <c r="BK75" s="246"/>
      <c r="BL75" s="246"/>
      <c r="BM75" s="246"/>
      <c r="BN75" s="246"/>
      <c r="BO75" s="246"/>
      <c r="BP75" s="246"/>
      <c r="BQ75" s="246"/>
      <c r="BR75" s="246"/>
      <c r="BS75" s="246"/>
      <c r="BT75" s="246"/>
      <c r="BU75" s="246"/>
      <c r="BV75" s="246"/>
      <c r="BW75" s="246"/>
      <c r="BX75" s="246"/>
      <c r="BY75" s="246"/>
      <c r="BZ75" s="246"/>
      <c r="CA75" s="246"/>
      <c r="CB75" s="246"/>
      <c r="CC75" s="246"/>
      <c r="CD75" s="246"/>
      <c r="CE75" s="246"/>
      <c r="CF75" s="246"/>
      <c r="CG75" s="246"/>
      <c r="CH75" s="246"/>
      <c r="CI75" s="246"/>
      <c r="CJ75" s="246"/>
      <c r="CK75" s="246"/>
      <c r="CL75" s="246"/>
      <c r="CM75" s="246"/>
      <c r="CN75" s="246"/>
      <c r="CO75" s="246"/>
      <c r="CP75" s="246"/>
      <c r="CQ75" s="246"/>
      <c r="CR75" s="246"/>
      <c r="CS75" s="246"/>
      <c r="CT75" s="246"/>
      <c r="CU75" s="246"/>
      <c r="CV75" s="246"/>
      <c r="CW75" s="246"/>
      <c r="CX75" s="246"/>
      <c r="CY75" s="246"/>
      <c r="CZ75" s="246"/>
      <c r="DA75" s="246"/>
      <c r="DB75" s="246"/>
      <c r="DC75" s="246"/>
      <c r="DD75" s="246"/>
      <c r="DE75" s="246"/>
      <c r="DF75" s="246"/>
      <c r="DG75" s="246"/>
      <c r="DH75" s="246"/>
      <c r="DI75" s="246"/>
      <c r="DJ75" s="246"/>
      <c r="DK75" s="246"/>
      <c r="DL75" s="246"/>
      <c r="DM75" s="246"/>
      <c r="DN75" s="246"/>
      <c r="DO75" s="246"/>
      <c r="DP75" s="246"/>
      <c r="DQ75" s="246"/>
      <c r="DR75" s="246"/>
      <c r="DS75" s="246"/>
      <c r="DT75" s="246"/>
      <c r="DU75" s="246"/>
      <c r="DV75" s="246"/>
      <c r="DW75" s="246"/>
      <c r="DX75" s="246"/>
      <c r="DY75" s="246"/>
      <c r="DZ75" s="246"/>
      <c r="EA75" s="246"/>
      <c r="EB75" s="246"/>
      <c r="EC75" s="246"/>
      <c r="ED75" s="246"/>
      <c r="EE75" s="246"/>
      <c r="EF75" s="246"/>
      <c r="EG75" s="246"/>
      <c r="EH75" s="246"/>
      <c r="EI75" s="246"/>
      <c r="EJ75" s="246"/>
      <c r="EK75" s="246"/>
      <c r="EL75" s="246"/>
      <c r="EM75" s="246"/>
      <c r="EN75" s="246"/>
      <c r="EO75" s="246"/>
      <c r="EP75" s="246"/>
      <c r="EQ75" s="246"/>
      <c r="ER75" s="246"/>
      <c r="ES75" s="246"/>
      <c r="ET75" s="246"/>
      <c r="EU75" s="246"/>
      <c r="EV75" s="246"/>
      <c r="EW75" s="246"/>
      <c r="EX75" s="246"/>
      <c r="EY75" s="246"/>
      <c r="EZ75" s="246"/>
      <c r="FA75" s="246"/>
      <c r="FB75" s="246"/>
      <c r="FC75" s="246"/>
      <c r="FD75" s="246"/>
      <c r="FE75" s="246"/>
      <c r="FF75" s="246"/>
      <c r="FG75" s="246"/>
      <c r="FH75" s="246"/>
      <c r="FI75" s="246"/>
      <c r="FJ75" s="246"/>
      <c r="FK75" s="246"/>
      <c r="FL75" s="246"/>
      <c r="FM75" s="246"/>
      <c r="FN75" s="246"/>
      <c r="FO75" s="246"/>
      <c r="FP75" s="246"/>
      <c r="FQ75" s="246"/>
      <c r="FR75" s="246"/>
      <c r="FS75" s="246"/>
      <c r="FT75" s="246"/>
      <c r="FU75" s="246"/>
      <c r="FV75" s="246"/>
      <c r="FW75" s="246"/>
      <c r="FX75" s="246"/>
      <c r="FY75" s="246"/>
      <c r="FZ75" s="246"/>
      <c r="GA75" s="246"/>
      <c r="GB75" s="246"/>
      <c r="GC75" s="246"/>
      <c r="GD75" s="246"/>
      <c r="GE75" s="246"/>
      <c r="GF75" s="246"/>
      <c r="GG75" s="246"/>
      <c r="GH75" s="246"/>
      <c r="GI75" s="246"/>
      <c r="GJ75" s="246"/>
      <c r="GK75" s="246"/>
      <c r="GL75" s="246"/>
      <c r="GM75" s="246"/>
      <c r="GN75" s="246"/>
      <c r="GO75" s="246"/>
      <c r="GP75" s="246"/>
      <c r="GQ75" s="246"/>
      <c r="GR75" s="246"/>
      <c r="GS75" s="246"/>
      <c r="GT75" s="246"/>
      <c r="GU75" s="246"/>
      <c r="GV75" s="246"/>
      <c r="GW75" s="246"/>
      <c r="GX75" s="246"/>
      <c r="GY75" s="246"/>
      <c r="GZ75" s="246"/>
      <c r="HA75" s="246"/>
      <c r="HB75" s="246"/>
      <c r="HC75" s="246"/>
      <c r="HD75" s="246"/>
      <c r="HE75" s="246"/>
      <c r="HF75" s="246"/>
      <c r="HG75" s="246"/>
      <c r="HH75" s="109"/>
      <c r="HI75" s="109"/>
      <c r="HJ75" s="109"/>
      <c r="HK75" s="109"/>
      <c r="HL75" s="109"/>
      <c r="HM75" s="109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/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</row>
    <row r="76" spans="1:375" x14ac:dyDescent="0.2">
      <c r="A76" s="7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  <c r="LA76" s="20"/>
      <c r="LB76" s="20"/>
      <c r="LC76" s="20"/>
      <c r="LD76" s="20"/>
      <c r="LE76" s="20"/>
      <c r="LF76" s="20"/>
      <c r="LG76" s="20"/>
      <c r="LH76" s="20"/>
      <c r="LI76" s="20"/>
      <c r="LJ76" s="20"/>
      <c r="LK76" s="20"/>
      <c r="LL76" s="20"/>
      <c r="LM76" s="20"/>
      <c r="LN76" s="20"/>
      <c r="LO76" s="20"/>
      <c r="LP76" s="20"/>
      <c r="LQ76" s="20"/>
      <c r="LR76" s="20"/>
      <c r="LS76" s="20"/>
      <c r="LT76" s="20"/>
      <c r="LU76" s="20"/>
      <c r="LV76" s="20"/>
      <c r="LW76" s="20"/>
      <c r="LX76" s="20"/>
      <c r="LY76" s="20"/>
      <c r="LZ76" s="20"/>
      <c r="MA76" s="20"/>
      <c r="MB76" s="20"/>
      <c r="MC76" s="20"/>
      <c r="MD76" s="20"/>
      <c r="ME76" s="20"/>
      <c r="MF76" s="20"/>
      <c r="MG76" s="20"/>
      <c r="MH76" s="20"/>
      <c r="MI76" s="20"/>
      <c r="MJ76" s="20"/>
      <c r="MK76" s="20"/>
      <c r="ML76" s="20"/>
      <c r="MM76" s="20"/>
      <c r="MN76" s="20"/>
      <c r="MO76" s="20"/>
      <c r="MP76" s="20"/>
      <c r="MQ76" s="20"/>
      <c r="MR76" s="20"/>
      <c r="MS76" s="20"/>
      <c r="MT76" s="20"/>
      <c r="MU76" s="20"/>
      <c r="MV76" s="20"/>
      <c r="MW76" s="20"/>
      <c r="MX76" s="20"/>
      <c r="MY76" s="20"/>
      <c r="MZ76" s="20"/>
      <c r="NA76" s="20"/>
      <c r="NB76" s="20"/>
      <c r="NC76" s="20"/>
      <c r="ND76" s="20"/>
      <c r="NE76" s="20"/>
      <c r="NF76" s="20"/>
      <c r="NG76" s="20"/>
      <c r="NH76" s="20"/>
      <c r="NI76" s="20"/>
      <c r="NJ76" s="20"/>
      <c r="NK76" s="20"/>
    </row>
    <row r="77" spans="1:375" x14ac:dyDescent="0.2">
      <c r="A77" s="71"/>
      <c r="B77" s="20"/>
      <c r="C77" s="23"/>
      <c r="D77" s="23"/>
      <c r="E77" s="23"/>
      <c r="F77" s="23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3"/>
      <c r="HB77" s="23"/>
      <c r="HC77" s="23"/>
      <c r="HD77" s="23"/>
      <c r="HE77" s="23"/>
      <c r="HF77" s="23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3"/>
      <c r="IX77" s="23"/>
      <c r="IY77" s="23"/>
      <c r="IZ77" s="23"/>
      <c r="JA77" s="23"/>
      <c r="JB77" s="23"/>
      <c r="JC77" s="23"/>
      <c r="JD77" s="23"/>
      <c r="JE77" s="23"/>
      <c r="JF77" s="23"/>
      <c r="JG77" s="23"/>
      <c r="JH77" s="23"/>
      <c r="JI77" s="23"/>
      <c r="JJ77" s="23"/>
      <c r="JK77" s="23"/>
      <c r="JL77" s="23"/>
      <c r="JM77" s="23"/>
      <c r="JN77" s="23"/>
      <c r="JO77" s="23"/>
      <c r="JP77" s="23"/>
      <c r="JQ77" s="23"/>
      <c r="JR77" s="23"/>
      <c r="JS77" s="23"/>
      <c r="JT77" s="23"/>
      <c r="JU77" s="23"/>
      <c r="JV77" s="23"/>
      <c r="JW77" s="23"/>
      <c r="JX77" s="23"/>
      <c r="JY77" s="23"/>
      <c r="JZ77" s="23"/>
      <c r="KA77" s="23"/>
      <c r="KB77" s="23"/>
      <c r="KC77" s="23"/>
      <c r="KD77" s="23"/>
      <c r="KE77" s="23"/>
      <c r="KF77" s="23"/>
      <c r="KG77" s="23"/>
      <c r="KH77" s="23"/>
      <c r="KI77" s="23"/>
      <c r="KJ77" s="23"/>
      <c r="KK77" s="23"/>
      <c r="KL77" s="23"/>
      <c r="KM77" s="23"/>
      <c r="KN77" s="23"/>
      <c r="KO77" s="23"/>
      <c r="KP77" s="23"/>
      <c r="KQ77" s="23"/>
      <c r="KR77" s="23"/>
      <c r="KS77" s="23"/>
      <c r="KT77" s="23"/>
      <c r="KU77" s="23"/>
      <c r="KV77" s="23"/>
      <c r="KW77" s="23"/>
      <c r="KX77" s="23"/>
      <c r="KY77" s="23"/>
      <c r="KZ77" s="23"/>
      <c r="LA77" s="23"/>
      <c r="LB77" s="23"/>
      <c r="LC77" s="23"/>
      <c r="LD77" s="23"/>
      <c r="LE77" s="23"/>
      <c r="LF77" s="23"/>
      <c r="LG77" s="23"/>
      <c r="LH77" s="23"/>
      <c r="LI77" s="23"/>
      <c r="LJ77" s="23"/>
      <c r="LK77" s="23"/>
      <c r="LL77" s="23"/>
      <c r="LM77" s="23"/>
      <c r="LN77" s="23"/>
      <c r="LO77" s="23"/>
      <c r="LP77" s="23"/>
      <c r="LQ77" s="23"/>
      <c r="LR77" s="23"/>
      <c r="LS77" s="23"/>
      <c r="LT77" s="23"/>
      <c r="LU77" s="23"/>
      <c r="LV77" s="23"/>
      <c r="LW77" s="23"/>
      <c r="LX77" s="23"/>
      <c r="LY77" s="23"/>
      <c r="LZ77" s="23"/>
      <c r="MA77" s="23"/>
      <c r="MB77" s="23"/>
      <c r="MC77" s="23"/>
      <c r="MD77" s="23"/>
      <c r="ME77" s="23"/>
      <c r="MF77" s="23"/>
      <c r="MG77" s="23"/>
      <c r="MH77" s="23"/>
      <c r="MI77" s="23"/>
      <c r="MJ77" s="23"/>
      <c r="MK77" s="23"/>
      <c r="ML77" s="23"/>
      <c r="MM77" s="23"/>
      <c r="MN77" s="23"/>
      <c r="MO77" s="23"/>
      <c r="MP77" s="23"/>
      <c r="MQ77" s="23"/>
      <c r="MR77" s="23"/>
      <c r="MS77" s="23"/>
      <c r="MT77" s="23"/>
      <c r="MU77" s="23"/>
      <c r="MV77" s="23"/>
      <c r="MW77" s="23"/>
      <c r="MX77" s="20"/>
      <c r="MY77" s="20"/>
      <c r="MZ77" s="20"/>
      <c r="NA77" s="20"/>
      <c r="NB77" s="20"/>
      <c r="NC77" s="20"/>
      <c r="ND77" s="20"/>
      <c r="NE77" s="20"/>
      <c r="NF77" s="20"/>
      <c r="NG77" s="20"/>
      <c r="NH77" s="20"/>
      <c r="NI77" s="20"/>
      <c r="NJ77" s="20"/>
      <c r="NK77" s="20"/>
    </row>
    <row r="78" spans="1:375" x14ac:dyDescent="0.2">
      <c r="A78" s="1"/>
      <c r="B78" s="105"/>
      <c r="C78" s="106" t="s">
        <v>67</v>
      </c>
      <c r="D78" s="23"/>
      <c r="E78" s="23"/>
      <c r="F78" s="23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104" t="s">
        <v>57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 t="s">
        <v>64</v>
      </c>
      <c r="BQ78" s="23"/>
      <c r="BR78" s="23"/>
      <c r="BS78" s="23"/>
      <c r="BT78" s="23"/>
      <c r="BU78" s="23"/>
      <c r="BV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3"/>
      <c r="HB78" s="23"/>
      <c r="HC78" s="23"/>
      <c r="HD78" s="23"/>
      <c r="HE78" s="23"/>
      <c r="HF78" s="23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106" t="s">
        <v>67</v>
      </c>
      <c r="IX78" s="23"/>
      <c r="IY78" s="23"/>
      <c r="IZ78" s="23"/>
      <c r="JA78" s="23"/>
      <c r="JB78" s="23"/>
      <c r="JC78" s="23"/>
      <c r="JD78" s="23"/>
      <c r="JE78" s="23"/>
      <c r="JF78" s="23"/>
      <c r="JG78" s="23"/>
      <c r="JH78" s="23"/>
      <c r="JI78" s="23"/>
      <c r="JJ78" s="23"/>
      <c r="JK78" s="23"/>
      <c r="JL78" s="23"/>
      <c r="JM78" s="23"/>
      <c r="JN78" s="23"/>
      <c r="JO78" s="23"/>
      <c r="JP78" s="23"/>
      <c r="JQ78" s="23"/>
      <c r="JR78" s="23"/>
      <c r="JS78" s="23"/>
      <c r="JT78" s="23"/>
      <c r="JU78" s="23"/>
      <c r="JV78" s="23"/>
      <c r="JW78" s="23"/>
      <c r="JX78" s="23"/>
      <c r="JY78" s="23"/>
      <c r="JZ78" s="23"/>
      <c r="KA78" s="23"/>
      <c r="KB78" s="23"/>
      <c r="KC78" s="23"/>
      <c r="KD78" s="23"/>
      <c r="KE78" s="23"/>
      <c r="KF78" s="23"/>
      <c r="KG78" s="23"/>
      <c r="KH78" s="23"/>
      <c r="KI78" s="23"/>
      <c r="KJ78" s="23"/>
      <c r="KK78" s="23"/>
      <c r="KL78" s="23"/>
      <c r="KM78" s="23"/>
      <c r="KN78" s="23"/>
      <c r="KO78" s="23"/>
      <c r="KP78" s="23"/>
      <c r="KQ78" s="23"/>
      <c r="KR78" s="23"/>
      <c r="KS78" s="23"/>
      <c r="KT78" s="23"/>
      <c r="KU78" s="23"/>
      <c r="KV78" s="23"/>
      <c r="KW78" s="23"/>
      <c r="KX78" s="23"/>
      <c r="KY78" s="23"/>
      <c r="KZ78" s="23"/>
      <c r="LA78" s="23"/>
      <c r="LB78" s="23"/>
      <c r="LC78" s="23"/>
      <c r="LD78" s="23"/>
      <c r="LE78" s="23"/>
      <c r="LF78" s="23"/>
      <c r="LG78" s="23"/>
      <c r="LH78" s="23"/>
      <c r="LI78" s="23"/>
      <c r="LJ78" s="23"/>
      <c r="LK78" s="23"/>
      <c r="LL78" s="23"/>
      <c r="LM78" s="23"/>
      <c r="LN78" s="23"/>
      <c r="LO78" s="23"/>
      <c r="LP78" s="23"/>
      <c r="LQ78" s="23"/>
      <c r="LR78" s="23"/>
      <c r="LS78" s="23"/>
      <c r="LT78" s="23"/>
      <c r="LU78" s="23"/>
      <c r="LV78" s="23"/>
      <c r="LW78" s="23"/>
      <c r="LX78" s="23"/>
      <c r="LY78" s="23"/>
      <c r="LZ78" s="23"/>
      <c r="MA78" s="23"/>
      <c r="MB78" s="23"/>
      <c r="MC78" s="23"/>
      <c r="MD78" s="23"/>
      <c r="ME78" s="23"/>
      <c r="MF78" s="23"/>
      <c r="MG78" s="23"/>
      <c r="MH78" s="23"/>
      <c r="MI78" s="23"/>
      <c r="MJ78" s="23"/>
      <c r="MK78" s="23"/>
      <c r="ML78" s="23"/>
      <c r="MM78" s="23"/>
      <c r="MN78" s="23"/>
      <c r="MO78" s="23"/>
      <c r="MP78" s="23"/>
      <c r="MQ78" s="23"/>
      <c r="MR78" s="23"/>
      <c r="MS78" s="23"/>
      <c r="MT78" s="23"/>
      <c r="MU78" s="23"/>
      <c r="MV78" s="23"/>
      <c r="MW78" s="23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</row>
    <row r="79" spans="1:375" x14ac:dyDescent="0.2">
      <c r="A79" s="71"/>
      <c r="B79" s="20"/>
      <c r="C79" s="23"/>
      <c r="D79" s="23"/>
      <c r="E79" s="23"/>
      <c r="F79" s="23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3"/>
      <c r="HB79" s="23"/>
      <c r="HC79" s="23"/>
      <c r="HD79" s="23"/>
      <c r="HE79" s="23"/>
      <c r="HF79" s="23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3"/>
      <c r="IX79" s="23"/>
      <c r="IY79" s="23"/>
      <c r="IZ79" s="23"/>
      <c r="JA79" s="23"/>
      <c r="JB79" s="23"/>
      <c r="JC79" s="23"/>
      <c r="JD79" s="23"/>
      <c r="JE79" s="23"/>
      <c r="JF79" s="23"/>
      <c r="JG79" s="23"/>
      <c r="JH79" s="23"/>
      <c r="JI79" s="23"/>
      <c r="JJ79" s="23"/>
      <c r="JK79" s="23"/>
      <c r="JL79" s="23"/>
      <c r="JM79" s="23"/>
      <c r="JN79" s="23"/>
      <c r="JO79" s="23"/>
      <c r="JP79" s="23"/>
      <c r="JQ79" s="23"/>
      <c r="JR79" s="23"/>
      <c r="JS79" s="23"/>
      <c r="JT79" s="23"/>
      <c r="JU79" s="23"/>
      <c r="JV79" s="23"/>
      <c r="JW79" s="23"/>
      <c r="JX79" s="23"/>
      <c r="JY79" s="23"/>
      <c r="JZ79" s="23"/>
      <c r="KA79" s="23"/>
      <c r="KB79" s="23"/>
      <c r="KC79" s="23"/>
      <c r="KD79" s="23"/>
      <c r="KE79" s="23"/>
      <c r="KF79" s="23"/>
      <c r="KG79" s="23"/>
      <c r="KH79" s="23"/>
      <c r="KI79" s="23"/>
      <c r="KJ79" s="23"/>
      <c r="KK79" s="23"/>
      <c r="KL79" s="23"/>
      <c r="KM79" s="23"/>
      <c r="KN79" s="23"/>
      <c r="KO79" s="23"/>
      <c r="KP79" s="23"/>
      <c r="KQ79" s="23"/>
      <c r="KR79" s="23"/>
      <c r="KS79" s="23"/>
      <c r="KT79" s="23"/>
      <c r="KU79" s="23"/>
      <c r="KV79" s="23"/>
      <c r="KW79" s="23"/>
      <c r="KX79" s="23"/>
      <c r="KY79" s="23"/>
      <c r="KZ79" s="23"/>
      <c r="LA79" s="23"/>
      <c r="LB79" s="23"/>
      <c r="LC79" s="23"/>
      <c r="LD79" s="23"/>
      <c r="LE79" s="23"/>
      <c r="LF79" s="23"/>
      <c r="LG79" s="23"/>
      <c r="LH79" s="23"/>
      <c r="LI79" s="23"/>
      <c r="LJ79" s="23"/>
      <c r="LK79" s="23"/>
      <c r="LL79" s="23"/>
      <c r="LM79" s="23"/>
      <c r="LN79" s="23"/>
      <c r="LO79" s="23"/>
      <c r="LP79" s="23"/>
      <c r="LQ79" s="23"/>
      <c r="LR79" s="23"/>
      <c r="LS79" s="23"/>
      <c r="LT79" s="23"/>
      <c r="LU79" s="23"/>
      <c r="LV79" s="23"/>
      <c r="LW79" s="23"/>
      <c r="LX79" s="23"/>
      <c r="LY79" s="23"/>
      <c r="LZ79" s="23"/>
      <c r="MA79" s="23"/>
      <c r="MB79" s="23"/>
      <c r="MC79" s="23"/>
      <c r="MD79" s="23"/>
      <c r="ME79" s="23"/>
      <c r="MF79" s="23"/>
      <c r="MG79" s="23"/>
      <c r="MH79" s="23"/>
      <c r="MI79" s="23"/>
      <c r="MJ79" s="23"/>
      <c r="MK79" s="23"/>
      <c r="ML79" s="23"/>
      <c r="MM79" s="23"/>
      <c r="MN79" s="23"/>
      <c r="MO79" s="23"/>
      <c r="MP79" s="23"/>
      <c r="MQ79" s="23"/>
      <c r="MR79" s="23"/>
      <c r="MS79" s="23"/>
      <c r="MT79" s="23"/>
      <c r="MU79" s="23"/>
      <c r="MV79" s="23"/>
      <c r="MW79" s="23"/>
      <c r="MX79" s="20"/>
      <c r="MY79" s="20"/>
      <c r="MZ79" s="20"/>
      <c r="NA79" s="20"/>
      <c r="NB79" s="20"/>
      <c r="NC79" s="20"/>
      <c r="ND79" s="20"/>
      <c r="NE79" s="20"/>
      <c r="NF79" s="20"/>
      <c r="NG79" s="20"/>
      <c r="NH79" s="20"/>
      <c r="NI79" s="20"/>
      <c r="NJ79" s="20"/>
      <c r="NK79" s="20"/>
    </row>
    <row r="80" spans="1:375" x14ac:dyDescent="0.2">
      <c r="A80" s="71"/>
      <c r="B80" s="20"/>
      <c r="C80" s="244"/>
      <c r="D80" s="244"/>
      <c r="E80" s="244"/>
      <c r="F80" s="244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3"/>
      <c r="T80" s="23"/>
      <c r="U80" s="23"/>
      <c r="V80" s="23"/>
      <c r="W80" s="23"/>
      <c r="X80" s="23"/>
      <c r="Y80" s="23"/>
      <c r="Z80" s="106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3"/>
      <c r="HB80" s="23"/>
      <c r="HC80" s="23"/>
      <c r="HD80" s="23"/>
      <c r="HE80" s="23"/>
      <c r="HF80" s="23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44"/>
      <c r="IX80" s="244"/>
      <c r="IY80" s="244"/>
      <c r="IZ80" s="244"/>
      <c r="JA80" s="244"/>
      <c r="JB80" s="244"/>
      <c r="JC80" s="244"/>
      <c r="JD80" s="244"/>
      <c r="JE80" s="244"/>
      <c r="JF80" s="244"/>
      <c r="JG80" s="244"/>
      <c r="JH80" s="244"/>
      <c r="JI80" s="244"/>
      <c r="JJ80" s="244"/>
      <c r="JK80" s="244"/>
      <c r="JL80" s="244"/>
      <c r="JM80" s="244"/>
      <c r="JN80" s="244"/>
      <c r="JO80" s="244"/>
      <c r="JP80" s="244"/>
      <c r="JQ80" s="244"/>
      <c r="JR80" s="244"/>
      <c r="JS80" s="244"/>
      <c r="JT80" s="244"/>
      <c r="JU80" s="244"/>
      <c r="JV80" s="244"/>
      <c r="JW80" s="244"/>
      <c r="JX80" s="244"/>
      <c r="JY80" s="244"/>
      <c r="JZ80" s="244"/>
      <c r="KA80" s="244"/>
      <c r="KB80" s="244"/>
      <c r="KC80" s="244"/>
      <c r="KD80" s="244"/>
      <c r="KE80" s="244"/>
      <c r="KF80" s="244"/>
      <c r="KG80" s="244"/>
      <c r="KH80" s="244"/>
      <c r="KI80" s="244"/>
      <c r="KJ80" s="244"/>
      <c r="KK80" s="244"/>
      <c r="KL80" s="244"/>
      <c r="KM80" s="244"/>
      <c r="KN80" s="244"/>
      <c r="KO80" s="244"/>
      <c r="KP80" s="244"/>
      <c r="KQ80" s="244"/>
      <c r="KR80" s="244"/>
      <c r="KS80" s="244"/>
      <c r="KT80" s="244"/>
      <c r="KU80" s="244"/>
      <c r="KV80" s="244"/>
      <c r="KW80" s="244"/>
      <c r="KX80" s="244"/>
      <c r="KY80" s="244"/>
      <c r="KZ80" s="244"/>
      <c r="LA80" s="244"/>
      <c r="LB80" s="244"/>
      <c r="LC80" s="244"/>
      <c r="LD80" s="244"/>
      <c r="LE80" s="244"/>
      <c r="LF80" s="244"/>
      <c r="LG80" s="244"/>
      <c r="LH80" s="244"/>
      <c r="LI80" s="244"/>
      <c r="LJ80" s="244"/>
      <c r="LK80" s="244"/>
      <c r="LL80" s="244"/>
      <c r="LM80" s="244"/>
      <c r="LN80" s="244"/>
      <c r="LO80" s="244"/>
      <c r="LP80" s="244"/>
      <c r="LQ80" s="244"/>
      <c r="LR80" s="244"/>
      <c r="LS80" s="244"/>
      <c r="LT80" s="244"/>
      <c r="LU80" s="244"/>
      <c r="LV80" s="244"/>
      <c r="LW80" s="244"/>
      <c r="LX80" s="244"/>
      <c r="LY80" s="244"/>
      <c r="LZ80" s="244"/>
      <c r="MA80" s="244"/>
      <c r="MB80" s="244"/>
      <c r="MC80" s="244"/>
      <c r="MD80" s="107"/>
      <c r="ME80" s="107"/>
      <c r="MF80" s="107"/>
      <c r="MG80" s="107"/>
      <c r="MH80" s="107"/>
      <c r="MI80" s="107"/>
      <c r="MJ80" s="23"/>
      <c r="MK80" s="23"/>
      <c r="ML80" s="23"/>
      <c r="MM80" s="23"/>
      <c r="MN80" s="23"/>
      <c r="MO80" s="23"/>
      <c r="MP80" s="23"/>
      <c r="MQ80" s="23"/>
      <c r="MR80" s="23"/>
      <c r="MS80" s="23"/>
      <c r="MT80" s="23"/>
      <c r="MU80" s="23"/>
      <c r="MV80" s="23"/>
      <c r="MW80" s="23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</row>
    <row r="81" spans="1:375" ht="16" x14ac:dyDescent="0.2">
      <c r="A81" s="71"/>
      <c r="B81" s="20"/>
      <c r="C81" s="245" t="s">
        <v>35</v>
      </c>
      <c r="D81" s="245"/>
      <c r="E81" s="245"/>
      <c r="F81" s="245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45" t="s">
        <v>36</v>
      </c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5"/>
      <c r="AG81" s="245"/>
      <c r="AH81" s="245"/>
      <c r="AI81" s="245"/>
      <c r="AJ81" s="245"/>
      <c r="AK81" s="245"/>
      <c r="AL81" s="245"/>
      <c r="AM81" s="245"/>
      <c r="AN81" s="245"/>
      <c r="AO81" s="245"/>
      <c r="AP81" s="245"/>
      <c r="AQ81" s="245"/>
      <c r="AR81" s="245"/>
      <c r="AS81" s="245"/>
      <c r="AT81" s="245"/>
      <c r="AU81" s="245"/>
      <c r="AV81" s="245"/>
      <c r="AW81" s="245"/>
      <c r="AX81" s="245"/>
      <c r="AY81" s="245"/>
      <c r="AZ81" s="245"/>
      <c r="BA81" s="245"/>
      <c r="BB81" s="245"/>
      <c r="BC81" s="245"/>
      <c r="BD81" s="245"/>
      <c r="BE81" s="245"/>
      <c r="BF81" s="245"/>
      <c r="BG81" s="245"/>
      <c r="BH81" s="245"/>
      <c r="BI81" s="245"/>
      <c r="BJ81" s="245"/>
      <c r="BK81" s="245"/>
      <c r="BL81" s="245"/>
      <c r="BM81" s="245"/>
      <c r="BN81" s="245"/>
      <c r="BO81" s="245"/>
      <c r="BP81" s="245"/>
      <c r="BQ81" s="245"/>
      <c r="BR81" s="245"/>
      <c r="BS81" s="245"/>
      <c r="BT81" s="245"/>
      <c r="BU81" s="245"/>
      <c r="BV81" s="245"/>
      <c r="BW81" s="245"/>
      <c r="BX81" s="245"/>
      <c r="BY81" s="245"/>
      <c r="BZ81" s="245"/>
      <c r="CA81" s="245"/>
      <c r="CB81" s="245"/>
      <c r="CC81" s="245"/>
      <c r="CD81" s="245"/>
      <c r="CE81" s="245"/>
      <c r="CF81" s="245"/>
      <c r="CG81" s="245"/>
      <c r="CH81" s="245"/>
      <c r="CI81" s="245"/>
      <c r="CJ81" s="245"/>
      <c r="CK81" s="245"/>
      <c r="CL81" s="245"/>
      <c r="CM81" s="245"/>
      <c r="CN81" s="245"/>
      <c r="CO81" s="245"/>
      <c r="CP81" s="245"/>
      <c r="CQ81" s="245"/>
      <c r="CR81" s="245"/>
      <c r="CS81" s="245"/>
      <c r="CT81" s="245"/>
      <c r="CU81" s="245"/>
      <c r="CV81" s="245"/>
      <c r="CW81" s="245"/>
      <c r="CX81" s="245"/>
      <c r="CY81" s="245"/>
      <c r="CZ81" s="245"/>
      <c r="DA81" s="245"/>
      <c r="DB81" s="245"/>
      <c r="DC81" s="245"/>
      <c r="DD81" s="245"/>
      <c r="DE81" s="245"/>
      <c r="DF81" s="245"/>
      <c r="DG81" s="245"/>
      <c r="DH81" s="245"/>
      <c r="DI81" s="245"/>
      <c r="DJ81" s="245"/>
      <c r="DK81" s="245"/>
      <c r="DL81" s="245"/>
      <c r="DM81" s="245"/>
      <c r="DN81" s="245"/>
      <c r="DO81" s="245"/>
      <c r="DP81" s="245"/>
      <c r="DQ81" s="245"/>
      <c r="DR81" s="245"/>
      <c r="DS81" s="245"/>
      <c r="DT81" s="245"/>
      <c r="DU81" s="245"/>
      <c r="DV81" s="245"/>
      <c r="DW81" s="245"/>
      <c r="DX81" s="245"/>
      <c r="DY81" s="245"/>
      <c r="DZ81" s="245"/>
      <c r="EA81" s="245"/>
      <c r="EB81" s="245"/>
      <c r="EC81" s="245"/>
      <c r="ED81" s="245"/>
      <c r="EE81" s="245"/>
      <c r="EF81" s="245"/>
      <c r="EG81" s="245"/>
      <c r="EH81" s="245"/>
      <c r="EI81" s="245"/>
      <c r="EJ81" s="245"/>
      <c r="EK81" s="245"/>
      <c r="EL81" s="245"/>
      <c r="EM81" s="245"/>
      <c r="EN81" s="245"/>
      <c r="EO81" s="245"/>
      <c r="EP81" s="245"/>
      <c r="EQ81" s="245"/>
      <c r="ER81" s="245"/>
      <c r="ES81" s="245"/>
      <c r="ET81" s="245"/>
      <c r="EU81" s="245"/>
      <c r="EV81" s="245"/>
      <c r="EW81" s="245"/>
      <c r="EX81" s="245"/>
      <c r="EY81" s="245"/>
      <c r="EZ81" s="245"/>
      <c r="FA81" s="245"/>
      <c r="FB81" s="245"/>
      <c r="FC81" s="245"/>
      <c r="FD81" s="74"/>
      <c r="FE81" s="74"/>
      <c r="FF81" s="74"/>
      <c r="FG81" s="74"/>
      <c r="FH81" s="74"/>
      <c r="FI81" s="74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108"/>
      <c r="HB81" s="108"/>
      <c r="HC81" s="108"/>
      <c r="HD81" s="108"/>
      <c r="HE81" s="108"/>
      <c r="HF81" s="108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45" t="s">
        <v>37</v>
      </c>
      <c r="IX81" s="245"/>
      <c r="IY81" s="245"/>
      <c r="IZ81" s="245"/>
      <c r="JA81" s="245"/>
      <c r="JB81" s="245"/>
      <c r="JC81" s="245"/>
      <c r="JD81" s="245"/>
      <c r="JE81" s="245"/>
      <c r="JF81" s="245"/>
      <c r="JG81" s="245"/>
      <c r="JH81" s="245"/>
      <c r="JI81" s="245"/>
      <c r="JJ81" s="245"/>
      <c r="JK81" s="245"/>
      <c r="JL81" s="245"/>
      <c r="JM81" s="245"/>
      <c r="JN81" s="245"/>
      <c r="JO81" s="245"/>
      <c r="JP81" s="245"/>
      <c r="JQ81" s="245"/>
      <c r="JR81" s="245"/>
      <c r="JS81" s="245"/>
      <c r="JT81" s="245"/>
      <c r="JU81" s="245"/>
      <c r="JV81" s="245"/>
      <c r="JW81" s="245"/>
      <c r="JX81" s="245"/>
      <c r="JY81" s="245"/>
      <c r="JZ81" s="245"/>
      <c r="KA81" s="245"/>
      <c r="KB81" s="245"/>
      <c r="KC81" s="245"/>
      <c r="KD81" s="245"/>
      <c r="KE81" s="245"/>
      <c r="KF81" s="245"/>
      <c r="KG81" s="245"/>
      <c r="KH81" s="245"/>
      <c r="KI81" s="245"/>
      <c r="KJ81" s="245"/>
      <c r="KK81" s="245"/>
      <c r="KL81" s="245"/>
      <c r="KM81" s="245"/>
      <c r="KN81" s="245"/>
      <c r="KO81" s="245"/>
      <c r="KP81" s="245"/>
      <c r="KQ81" s="245"/>
      <c r="KR81" s="245"/>
      <c r="KS81" s="245"/>
      <c r="KT81" s="245"/>
      <c r="KU81" s="245"/>
      <c r="KV81" s="245"/>
      <c r="KW81" s="245"/>
      <c r="KX81" s="245"/>
      <c r="KY81" s="245"/>
      <c r="KZ81" s="245"/>
      <c r="LA81" s="245"/>
      <c r="LB81" s="245"/>
      <c r="LC81" s="245"/>
      <c r="LD81" s="245"/>
      <c r="LE81" s="245"/>
      <c r="LF81" s="245"/>
      <c r="LG81" s="245"/>
      <c r="LH81" s="245"/>
      <c r="LI81" s="245"/>
      <c r="LJ81" s="245"/>
      <c r="LK81" s="245"/>
      <c r="LL81" s="245"/>
      <c r="LM81" s="245"/>
      <c r="LN81" s="245"/>
      <c r="LO81" s="245"/>
      <c r="LP81" s="245"/>
      <c r="LQ81" s="245"/>
      <c r="LR81" s="245"/>
      <c r="LS81" s="245"/>
      <c r="LT81" s="245"/>
      <c r="LU81" s="245"/>
      <c r="LV81" s="245"/>
      <c r="LW81" s="245"/>
      <c r="LX81" s="245"/>
      <c r="LY81" s="245"/>
      <c r="LZ81" s="245"/>
      <c r="MA81" s="245"/>
      <c r="MB81" s="245"/>
      <c r="MC81" s="245"/>
      <c r="MD81" s="245"/>
      <c r="ME81" s="245"/>
      <c r="MF81" s="245"/>
      <c r="MG81" s="245"/>
      <c r="MH81" s="245"/>
      <c r="MI81" s="245"/>
      <c r="MJ81" s="245"/>
      <c r="MK81" s="245"/>
      <c r="ML81" s="245"/>
      <c r="MM81" s="245"/>
      <c r="MN81" s="245"/>
      <c r="MO81" s="245"/>
      <c r="MP81" s="245"/>
      <c r="MQ81" s="245"/>
      <c r="MR81" s="108"/>
      <c r="MS81" s="108"/>
      <c r="MT81" s="108"/>
      <c r="MU81" s="108"/>
      <c r="MV81" s="108"/>
      <c r="MW81" s="108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</row>
    <row r="82" spans="1:375" x14ac:dyDescent="0.2">
      <c r="A82" s="7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  <c r="IX82" s="20"/>
      <c r="IY82" s="20"/>
      <c r="IZ82" s="20"/>
      <c r="JA82" s="20"/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  <c r="JZ82" s="20"/>
      <c r="KA82" s="20"/>
      <c r="KB82" s="20"/>
      <c r="KC82" s="20"/>
      <c r="KD82" s="20"/>
      <c r="KE82" s="20"/>
      <c r="KF82" s="20"/>
      <c r="KG82" s="20"/>
      <c r="KH82" s="20"/>
      <c r="KI82" s="20"/>
      <c r="KJ82" s="20"/>
      <c r="KK82" s="20"/>
      <c r="KL82" s="20"/>
      <c r="KM82" s="20"/>
      <c r="KN82" s="20"/>
      <c r="KO82" s="20"/>
      <c r="KP82" s="20"/>
      <c r="KQ82" s="20"/>
      <c r="KR82" s="20"/>
      <c r="KS82" s="20"/>
      <c r="KT82" s="20"/>
      <c r="KU82" s="20"/>
      <c r="KV82" s="20"/>
      <c r="KW82" s="20"/>
      <c r="KX82" s="20"/>
      <c r="KY82" s="20"/>
      <c r="KZ82" s="20"/>
      <c r="LA82" s="20"/>
      <c r="LB82" s="20"/>
      <c r="LC82" s="20"/>
      <c r="LD82" s="20"/>
      <c r="LE82" s="20"/>
      <c r="LF82" s="20"/>
      <c r="LG82" s="20"/>
      <c r="LH82" s="20"/>
      <c r="LI82" s="20"/>
      <c r="LJ82" s="20"/>
      <c r="LK82" s="20"/>
      <c r="LL82" s="20"/>
      <c r="LM82" s="20"/>
      <c r="LN82" s="20"/>
      <c r="LO82" s="20"/>
      <c r="LP82" s="20"/>
      <c r="LQ82" s="20"/>
      <c r="LR82" s="20"/>
      <c r="LS82" s="20"/>
      <c r="LT82" s="20"/>
      <c r="LU82" s="20"/>
      <c r="LV82" s="20"/>
      <c r="LW82" s="20"/>
      <c r="LX82" s="20"/>
      <c r="LY82" s="20"/>
      <c r="LZ82" s="20"/>
      <c r="MA82" s="20"/>
      <c r="MB82" s="20"/>
      <c r="MC82" s="20"/>
      <c r="MD82" s="20"/>
      <c r="ME82" s="20"/>
      <c r="MF82" s="20"/>
      <c r="MG82" s="20"/>
      <c r="MH82" s="20"/>
      <c r="MI82" s="20"/>
      <c r="MJ82" s="20"/>
      <c r="MK82" s="20"/>
      <c r="ML82" s="20"/>
      <c r="MM82" s="20"/>
      <c r="MN82" s="20"/>
      <c r="MO82" s="20"/>
      <c r="MP82" s="20"/>
      <c r="MQ82" s="20"/>
      <c r="MR82" s="20"/>
      <c r="MS82" s="20"/>
      <c r="MT82" s="20"/>
      <c r="MU82" s="20"/>
      <c r="MV82" s="20"/>
      <c r="MW82" s="20"/>
      <c r="MX82" s="20"/>
      <c r="MY82" s="20"/>
      <c r="MZ82" s="20"/>
      <c r="NA82" s="20"/>
      <c r="NB82" s="20"/>
      <c r="NC82" s="20"/>
      <c r="ND82" s="20"/>
      <c r="NE82" s="20"/>
      <c r="NF82" s="20"/>
      <c r="NG82" s="20"/>
      <c r="NH82" s="20"/>
      <c r="NI82" s="20"/>
      <c r="NJ82" s="20"/>
      <c r="NK82" s="20"/>
    </row>
    <row r="83" spans="1:375" x14ac:dyDescent="0.2">
      <c r="A83" s="7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/>
      <c r="KB83" s="20"/>
      <c r="KC83" s="20"/>
      <c r="KD83" s="20"/>
      <c r="KE83" s="20"/>
      <c r="KF83" s="20"/>
      <c r="KG83" s="20"/>
      <c r="KH83" s="20"/>
      <c r="KI83" s="20"/>
      <c r="KJ83" s="20"/>
      <c r="KK83" s="20"/>
      <c r="KL83" s="20"/>
      <c r="KM83" s="20"/>
      <c r="KN83" s="20"/>
      <c r="KO83" s="20"/>
      <c r="KP83" s="20"/>
      <c r="KQ83" s="20"/>
      <c r="KR83" s="20"/>
      <c r="KS83" s="20"/>
      <c r="KT83" s="20"/>
      <c r="KU83" s="20"/>
      <c r="KV83" s="20"/>
      <c r="KW83" s="20"/>
      <c r="KX83" s="20"/>
      <c r="KY83" s="20"/>
      <c r="KZ83" s="20"/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LK83" s="20"/>
      <c r="LL83" s="20"/>
      <c r="LM83" s="20"/>
      <c r="LN83" s="20"/>
      <c r="LO83" s="20"/>
      <c r="LP83" s="20"/>
      <c r="LQ83" s="20"/>
      <c r="LR83" s="20"/>
      <c r="LS83" s="20"/>
      <c r="LT83" s="20"/>
      <c r="LU83" s="20"/>
      <c r="LV83" s="20"/>
      <c r="LW83" s="20"/>
      <c r="LX83" s="20"/>
      <c r="LY83" s="20"/>
      <c r="LZ83" s="20"/>
      <c r="MA83" s="20"/>
      <c r="MB83" s="20"/>
      <c r="MC83" s="20"/>
      <c r="MD83" s="20"/>
      <c r="ME83" s="20"/>
      <c r="MF83" s="20"/>
      <c r="MG83" s="20"/>
      <c r="MH83" s="20"/>
      <c r="MI83" s="20"/>
      <c r="MJ83" s="20"/>
      <c r="MK83" s="20"/>
      <c r="ML83" s="20"/>
      <c r="MM83" s="20"/>
      <c r="MN83" s="20"/>
      <c r="MO83" s="20"/>
      <c r="MP83" s="20"/>
      <c r="MQ83" s="20"/>
      <c r="MR83" s="20"/>
      <c r="MS83" s="20"/>
      <c r="MT83" s="20"/>
      <c r="MU83" s="20"/>
      <c r="MV83" s="20"/>
      <c r="MW83" s="20"/>
      <c r="MX83" s="20"/>
      <c r="MY83" s="20"/>
      <c r="MZ83" s="20"/>
      <c r="NA83" s="20"/>
      <c r="NB83" s="20"/>
      <c r="NC83" s="20"/>
      <c r="ND83" s="20"/>
      <c r="NE83" s="20"/>
      <c r="NF83" s="20"/>
      <c r="NG83" s="20"/>
      <c r="NH83" s="20"/>
      <c r="NI83" s="20"/>
      <c r="NJ83" s="20"/>
      <c r="NK83" s="20"/>
    </row>
    <row r="84" spans="1:375" x14ac:dyDescent="0.2">
      <c r="A84" s="7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KA84" s="20"/>
      <c r="KB84" s="20"/>
      <c r="KC84" s="20"/>
      <c r="KD84" s="20"/>
      <c r="KE84" s="20"/>
      <c r="KF84" s="20"/>
      <c r="KG84" s="20"/>
      <c r="KH84" s="20"/>
      <c r="KI84" s="20"/>
      <c r="KJ84" s="20"/>
      <c r="KK84" s="20"/>
      <c r="KL84" s="20"/>
      <c r="KM84" s="20"/>
      <c r="KN84" s="20"/>
      <c r="KO84" s="20"/>
      <c r="KP84" s="20"/>
      <c r="KQ84" s="20"/>
      <c r="KR84" s="20"/>
      <c r="KS84" s="20"/>
      <c r="KT84" s="20"/>
      <c r="KU84" s="20"/>
      <c r="KV84" s="20"/>
      <c r="KW84" s="20"/>
      <c r="KX84" s="20"/>
      <c r="KY84" s="20"/>
      <c r="KZ84" s="20"/>
      <c r="LA84" s="20"/>
      <c r="LB84" s="20"/>
      <c r="LC84" s="20"/>
      <c r="LD84" s="20"/>
      <c r="LE84" s="20"/>
      <c r="LF84" s="20"/>
      <c r="LG84" s="20"/>
      <c r="LH84" s="20"/>
      <c r="LI84" s="20"/>
      <c r="LJ84" s="20"/>
      <c r="LK84" s="20"/>
      <c r="LL84" s="20"/>
      <c r="LM84" s="20"/>
      <c r="LN84" s="20"/>
      <c r="LO84" s="20"/>
      <c r="LP84" s="20"/>
      <c r="LQ84" s="20"/>
      <c r="LR84" s="20"/>
      <c r="LS84" s="20"/>
      <c r="LT84" s="20"/>
      <c r="LU84" s="20"/>
      <c r="LV84" s="20"/>
      <c r="LW84" s="20"/>
      <c r="LX84" s="20"/>
      <c r="LY84" s="20"/>
      <c r="LZ84" s="20"/>
      <c r="MA84" s="20"/>
      <c r="MB84" s="20"/>
      <c r="MC84" s="20"/>
      <c r="MD84" s="20"/>
      <c r="ME84" s="20"/>
      <c r="MF84" s="20"/>
      <c r="MG84" s="20"/>
      <c r="MH84" s="20"/>
      <c r="MI84" s="20"/>
      <c r="MJ84" s="20"/>
      <c r="MK84" s="20"/>
      <c r="ML84" s="20"/>
      <c r="MM84" s="20"/>
      <c r="MN84" s="20"/>
      <c r="MO84" s="20"/>
      <c r="MP84" s="20"/>
      <c r="MQ84" s="20"/>
      <c r="MR84" s="20"/>
      <c r="MS84" s="20"/>
      <c r="MT84" s="20"/>
      <c r="MU84" s="20"/>
      <c r="MV84" s="20"/>
      <c r="MW84" s="20"/>
      <c r="MX84" s="20"/>
      <c r="MY84" s="20"/>
      <c r="MZ84" s="20"/>
      <c r="NA84" s="20"/>
      <c r="NB84" s="20"/>
      <c r="NC84" s="20"/>
      <c r="ND84" s="20"/>
      <c r="NE84" s="20"/>
      <c r="NF84" s="20"/>
      <c r="NG84" s="20"/>
      <c r="NH84" s="20"/>
      <c r="NI84" s="20"/>
      <c r="NJ84" s="20"/>
      <c r="NK84" s="20"/>
    </row>
  </sheetData>
  <mergeCells count="417">
    <mergeCell ref="G47:G48"/>
    <mergeCell ref="H47:H48"/>
    <mergeCell ref="I47:I48"/>
    <mergeCell ref="J47:J48"/>
    <mergeCell ref="K47:K48"/>
    <mergeCell ref="AG75:HG75"/>
    <mergeCell ref="C80:F80"/>
    <mergeCell ref="IW80:MC80"/>
    <mergeCell ref="C81:F81"/>
    <mergeCell ref="S81:FC81"/>
    <mergeCell ref="IW81:MQ81"/>
    <mergeCell ref="F71:F72"/>
    <mergeCell ref="G71:G72"/>
    <mergeCell ref="H71:H72"/>
    <mergeCell ref="I71:I72"/>
    <mergeCell ref="J71:J72"/>
    <mergeCell ref="K71:K72"/>
    <mergeCell ref="G69:G70"/>
    <mergeCell ref="H69:H70"/>
    <mergeCell ref="I69:I70"/>
    <mergeCell ref="J69:J70"/>
    <mergeCell ref="K69:K70"/>
    <mergeCell ref="F69:F70"/>
    <mergeCell ref="F67:F68"/>
    <mergeCell ref="A71:A72"/>
    <mergeCell ref="B71:B72"/>
    <mergeCell ref="C71:C72"/>
    <mergeCell ref="D71:D72"/>
    <mergeCell ref="E71:E72"/>
    <mergeCell ref="A69:A70"/>
    <mergeCell ref="B69:B70"/>
    <mergeCell ref="C69:C70"/>
    <mergeCell ref="D69:D70"/>
    <mergeCell ref="E69:E70"/>
    <mergeCell ref="G67:G68"/>
    <mergeCell ref="H67:H68"/>
    <mergeCell ref="I67:I68"/>
    <mergeCell ref="J67:J68"/>
    <mergeCell ref="K67:K68"/>
    <mergeCell ref="G65:G66"/>
    <mergeCell ref="H65:H66"/>
    <mergeCell ref="I65:I66"/>
    <mergeCell ref="J65:J66"/>
    <mergeCell ref="K65:K66"/>
    <mergeCell ref="F65:F66"/>
    <mergeCell ref="A67:A68"/>
    <mergeCell ref="B67:B68"/>
    <mergeCell ref="C67:C68"/>
    <mergeCell ref="D67:D68"/>
    <mergeCell ref="E67:E68"/>
    <mergeCell ref="A65:A66"/>
    <mergeCell ref="B65:B66"/>
    <mergeCell ref="C65:C66"/>
    <mergeCell ref="D65:D66"/>
    <mergeCell ref="E65:E66"/>
    <mergeCell ref="F63:F64"/>
    <mergeCell ref="G63:G64"/>
    <mergeCell ref="H63:H64"/>
    <mergeCell ref="I63:I64"/>
    <mergeCell ref="J63:J64"/>
    <mergeCell ref="K63:K64"/>
    <mergeCell ref="G61:G62"/>
    <mergeCell ref="H61:H62"/>
    <mergeCell ref="I61:I62"/>
    <mergeCell ref="J61:J62"/>
    <mergeCell ref="K61:K62"/>
    <mergeCell ref="F61:F62"/>
    <mergeCell ref="A63:A64"/>
    <mergeCell ref="B63:B64"/>
    <mergeCell ref="C63:C64"/>
    <mergeCell ref="D63:D64"/>
    <mergeCell ref="E63:E64"/>
    <mergeCell ref="A61:A62"/>
    <mergeCell ref="B61:B62"/>
    <mergeCell ref="C61:C62"/>
    <mergeCell ref="D61:D62"/>
    <mergeCell ref="E61:E62"/>
    <mergeCell ref="A59:A60"/>
    <mergeCell ref="B59:B60"/>
    <mergeCell ref="C59:C60"/>
    <mergeCell ref="D59:D60"/>
    <mergeCell ref="E59:E60"/>
    <mergeCell ref="F59:F60"/>
    <mergeCell ref="F57:F58"/>
    <mergeCell ref="G57:G58"/>
    <mergeCell ref="H57:H58"/>
    <mergeCell ref="I57:I58"/>
    <mergeCell ref="J57:J58"/>
    <mergeCell ref="K57:K58"/>
    <mergeCell ref="G55:G56"/>
    <mergeCell ref="H55:H56"/>
    <mergeCell ref="I55:I56"/>
    <mergeCell ref="J55:J56"/>
    <mergeCell ref="K55:K56"/>
    <mergeCell ref="A57:A58"/>
    <mergeCell ref="B57:B58"/>
    <mergeCell ref="C57:C58"/>
    <mergeCell ref="D57:D58"/>
    <mergeCell ref="E57:E58"/>
    <mergeCell ref="A55:A56"/>
    <mergeCell ref="B55:B56"/>
    <mergeCell ref="C55:C56"/>
    <mergeCell ref="D55:D56"/>
    <mergeCell ref="E55:E56"/>
    <mergeCell ref="F55:F56"/>
    <mergeCell ref="F53:F54"/>
    <mergeCell ref="G53:G54"/>
    <mergeCell ref="H53:H54"/>
    <mergeCell ref="I53:I54"/>
    <mergeCell ref="J53:J54"/>
    <mergeCell ref="K53:K54"/>
    <mergeCell ref="G51:G52"/>
    <mergeCell ref="H51:H52"/>
    <mergeCell ref="I51:I52"/>
    <mergeCell ref="J51:J52"/>
    <mergeCell ref="K51:K52"/>
    <mergeCell ref="F51:F52"/>
    <mergeCell ref="A53:A54"/>
    <mergeCell ref="B53:B54"/>
    <mergeCell ref="C53:C54"/>
    <mergeCell ref="D53:D54"/>
    <mergeCell ref="E53:E54"/>
    <mergeCell ref="A51:A52"/>
    <mergeCell ref="B51:B52"/>
    <mergeCell ref="C51:C52"/>
    <mergeCell ref="D51:D52"/>
    <mergeCell ref="E51:E52"/>
    <mergeCell ref="A49:A50"/>
    <mergeCell ref="B49:B50"/>
    <mergeCell ref="C49:C50"/>
    <mergeCell ref="D49:D50"/>
    <mergeCell ref="E49:E50"/>
    <mergeCell ref="F49:F50"/>
    <mergeCell ref="G41:G42"/>
    <mergeCell ref="H41:H42"/>
    <mergeCell ref="I41:I42"/>
    <mergeCell ref="A45:A46"/>
    <mergeCell ref="B45:B46"/>
    <mergeCell ref="C45:C46"/>
    <mergeCell ref="D45:D46"/>
    <mergeCell ref="E45:E46"/>
    <mergeCell ref="F45:F46"/>
    <mergeCell ref="G45:G46"/>
    <mergeCell ref="H45:H46"/>
    <mergeCell ref="I45:I46"/>
    <mergeCell ref="A47:A48"/>
    <mergeCell ref="B47:B48"/>
    <mergeCell ref="C47:C48"/>
    <mergeCell ref="D47:D48"/>
    <mergeCell ref="E47:E48"/>
    <mergeCell ref="F47:F48"/>
    <mergeCell ref="J41:J42"/>
    <mergeCell ref="K41:K42"/>
    <mergeCell ref="A41:A42"/>
    <mergeCell ref="B41:B42"/>
    <mergeCell ref="C41:C42"/>
    <mergeCell ref="D41:D42"/>
    <mergeCell ref="E41:E42"/>
    <mergeCell ref="F41:F42"/>
    <mergeCell ref="F39:F40"/>
    <mergeCell ref="G39:G40"/>
    <mergeCell ref="H39:H40"/>
    <mergeCell ref="I39:I40"/>
    <mergeCell ref="J39:J40"/>
    <mergeCell ref="K39:K40"/>
    <mergeCell ref="G37:G38"/>
    <mergeCell ref="H37:H38"/>
    <mergeCell ref="I37:I38"/>
    <mergeCell ref="J37:J38"/>
    <mergeCell ref="K37:K38"/>
    <mergeCell ref="A39:A40"/>
    <mergeCell ref="B39:B40"/>
    <mergeCell ref="C39:C40"/>
    <mergeCell ref="D39:D40"/>
    <mergeCell ref="E39:E40"/>
    <mergeCell ref="A37:A38"/>
    <mergeCell ref="B37:B38"/>
    <mergeCell ref="C37:C38"/>
    <mergeCell ref="D37:D38"/>
    <mergeCell ref="E37:E38"/>
    <mergeCell ref="F37:F38"/>
    <mergeCell ref="F35:F36"/>
    <mergeCell ref="G35:G36"/>
    <mergeCell ref="H35:H36"/>
    <mergeCell ref="I35:I36"/>
    <mergeCell ref="J35:J36"/>
    <mergeCell ref="K35:K36"/>
    <mergeCell ref="G33:G34"/>
    <mergeCell ref="H33:H34"/>
    <mergeCell ref="I33:I34"/>
    <mergeCell ref="J33:J34"/>
    <mergeCell ref="K33:K34"/>
    <mergeCell ref="F33:F34"/>
    <mergeCell ref="A35:A36"/>
    <mergeCell ref="B35:B36"/>
    <mergeCell ref="C35:C36"/>
    <mergeCell ref="D35:D36"/>
    <mergeCell ref="E35:E36"/>
    <mergeCell ref="A33:A34"/>
    <mergeCell ref="B33:B34"/>
    <mergeCell ref="C33:C34"/>
    <mergeCell ref="D33:D34"/>
    <mergeCell ref="E33:E34"/>
    <mergeCell ref="A31:A32"/>
    <mergeCell ref="B31:B32"/>
    <mergeCell ref="C31:C32"/>
    <mergeCell ref="D31:D32"/>
    <mergeCell ref="E31:E32"/>
    <mergeCell ref="F31:F32"/>
    <mergeCell ref="F29:F30"/>
    <mergeCell ref="G29:G30"/>
    <mergeCell ref="H29:H30"/>
    <mergeCell ref="I29:I30"/>
    <mergeCell ref="J29:J30"/>
    <mergeCell ref="K29:K30"/>
    <mergeCell ref="G27:G28"/>
    <mergeCell ref="H27:H28"/>
    <mergeCell ref="I27:I28"/>
    <mergeCell ref="J27:J28"/>
    <mergeCell ref="K27:K28"/>
    <mergeCell ref="A29:A30"/>
    <mergeCell ref="B29:B30"/>
    <mergeCell ref="C29:C30"/>
    <mergeCell ref="D29:D30"/>
    <mergeCell ref="E29:E30"/>
    <mergeCell ref="A27:A28"/>
    <mergeCell ref="B27:B28"/>
    <mergeCell ref="C27:C28"/>
    <mergeCell ref="D27:D28"/>
    <mergeCell ref="E27:E28"/>
    <mergeCell ref="F27:F28"/>
    <mergeCell ref="A25:A26"/>
    <mergeCell ref="B25:B26"/>
    <mergeCell ref="C25:C26"/>
    <mergeCell ref="D25:D26"/>
    <mergeCell ref="E25:E26"/>
    <mergeCell ref="F25:F26"/>
    <mergeCell ref="F23:F24"/>
    <mergeCell ref="G23:G24"/>
    <mergeCell ref="H23:H24"/>
    <mergeCell ref="I23:I24"/>
    <mergeCell ref="J23:J24"/>
    <mergeCell ref="K23:K24"/>
    <mergeCell ref="G21:G22"/>
    <mergeCell ref="H21:H22"/>
    <mergeCell ref="I21:I22"/>
    <mergeCell ref="J21:J22"/>
    <mergeCell ref="K21:K22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F21:F22"/>
    <mergeCell ref="NE17:NK17"/>
    <mergeCell ref="A19:A20"/>
    <mergeCell ref="B19:B20"/>
    <mergeCell ref="C19:C20"/>
    <mergeCell ref="D19:D20"/>
    <mergeCell ref="E19:E20"/>
    <mergeCell ref="F19:F20"/>
    <mergeCell ref="LO17:LU17"/>
    <mergeCell ref="LV17:MB17"/>
    <mergeCell ref="MC17:MI17"/>
    <mergeCell ref="MJ17:MP17"/>
    <mergeCell ref="MQ17:MW17"/>
    <mergeCell ref="MX17:ND17"/>
    <mergeCell ref="JY17:KE17"/>
    <mergeCell ref="KF17:KL17"/>
    <mergeCell ref="KM17:KS17"/>
    <mergeCell ref="KT17:KZ17"/>
    <mergeCell ref="LA17:LG17"/>
    <mergeCell ref="LH17:LN17"/>
    <mergeCell ref="II17:IO17"/>
    <mergeCell ref="IP17:IV17"/>
    <mergeCell ref="IW17:JC17"/>
    <mergeCell ref="JD17:JJ17"/>
    <mergeCell ref="JK17:JQ17"/>
    <mergeCell ref="JR17:JX17"/>
    <mergeCell ref="GS17:GY17"/>
    <mergeCell ref="GZ17:HF17"/>
    <mergeCell ref="HG17:HM17"/>
    <mergeCell ref="HN17:HT17"/>
    <mergeCell ref="HU17:IA17"/>
    <mergeCell ref="IB17:IH17"/>
    <mergeCell ref="FC17:FI17"/>
    <mergeCell ref="FJ17:FP17"/>
    <mergeCell ref="FQ17:FW17"/>
    <mergeCell ref="FX17:GD17"/>
    <mergeCell ref="GE17:GK17"/>
    <mergeCell ref="GL17:GR17"/>
    <mergeCell ref="DM17:DS17"/>
    <mergeCell ref="DT17:DZ17"/>
    <mergeCell ref="EA17:EG17"/>
    <mergeCell ref="EH17:EN17"/>
    <mergeCell ref="EO17:EU17"/>
    <mergeCell ref="EV17:FB17"/>
    <mergeCell ref="BW17:CC17"/>
    <mergeCell ref="CD17:CJ17"/>
    <mergeCell ref="CK17:CQ17"/>
    <mergeCell ref="CR17:CX17"/>
    <mergeCell ref="CY17:DE17"/>
    <mergeCell ref="DF17:DL17"/>
    <mergeCell ref="NE16:NK16"/>
    <mergeCell ref="L17:R17"/>
    <mergeCell ref="S17:Y17"/>
    <mergeCell ref="Z17:AF17"/>
    <mergeCell ref="AG17:AM17"/>
    <mergeCell ref="AN17:AT17"/>
    <mergeCell ref="AU17:BA17"/>
    <mergeCell ref="BB17:BH17"/>
    <mergeCell ref="BI17:BO17"/>
    <mergeCell ref="BP17:BV17"/>
    <mergeCell ref="LO16:LU16"/>
    <mergeCell ref="LV16:MB16"/>
    <mergeCell ref="MC16:MI16"/>
    <mergeCell ref="MJ16:MP16"/>
    <mergeCell ref="MQ16:MW16"/>
    <mergeCell ref="MX16:ND16"/>
    <mergeCell ref="JY16:KE16"/>
    <mergeCell ref="KF16:KL16"/>
    <mergeCell ref="KM16:KS16"/>
    <mergeCell ref="KT16:KZ16"/>
    <mergeCell ref="LA16:LG16"/>
    <mergeCell ref="LH16:LN16"/>
    <mergeCell ref="II16:IO16"/>
    <mergeCell ref="IP16:IV16"/>
    <mergeCell ref="DM16:DS16"/>
    <mergeCell ref="DT16:DZ16"/>
    <mergeCell ref="EA16:EG16"/>
    <mergeCell ref="EH16:EN16"/>
    <mergeCell ref="EO16:EU16"/>
    <mergeCell ref="EV16:FB16"/>
    <mergeCell ref="IW16:JC16"/>
    <mergeCell ref="JD16:JJ16"/>
    <mergeCell ref="JK16:JQ16"/>
    <mergeCell ref="GS16:GY16"/>
    <mergeCell ref="GZ16:HF16"/>
    <mergeCell ref="HG16:HM16"/>
    <mergeCell ref="HN16:HT16"/>
    <mergeCell ref="HU16:IA16"/>
    <mergeCell ref="IB16:IH16"/>
    <mergeCell ref="FJ15:GK15"/>
    <mergeCell ref="GL15:HM15"/>
    <mergeCell ref="HN15:IV15"/>
    <mergeCell ref="IW15:JX15"/>
    <mergeCell ref="JY15:KZ15"/>
    <mergeCell ref="LA15:MI15"/>
    <mergeCell ref="FC16:FI16"/>
    <mergeCell ref="FJ16:FP16"/>
    <mergeCell ref="FQ16:FW16"/>
    <mergeCell ref="FX16:GD16"/>
    <mergeCell ref="GE16:GK16"/>
    <mergeCell ref="GL16:GR16"/>
    <mergeCell ref="JR16:JX16"/>
    <mergeCell ref="L16:R16"/>
    <mergeCell ref="S16:Y16"/>
    <mergeCell ref="Z16:AF16"/>
    <mergeCell ref="AG16:AM16"/>
    <mergeCell ref="AN16:AT16"/>
    <mergeCell ref="AU16:BA16"/>
    <mergeCell ref="BB16:BH16"/>
    <mergeCell ref="BI16:BO16"/>
    <mergeCell ref="BP16:BV16"/>
    <mergeCell ref="G14:G17"/>
    <mergeCell ref="D9:AT9"/>
    <mergeCell ref="DT9:FX9"/>
    <mergeCell ref="GE9:IP9"/>
    <mergeCell ref="D11:AT11"/>
    <mergeCell ref="DT11:FX11"/>
    <mergeCell ref="GE11:IP11"/>
    <mergeCell ref="H14:H17"/>
    <mergeCell ref="I14:I17"/>
    <mergeCell ref="J14:J17"/>
    <mergeCell ref="K14:K17"/>
    <mergeCell ref="L14:NK14"/>
    <mergeCell ref="L15:AM15"/>
    <mergeCell ref="AN15:BO15"/>
    <mergeCell ref="BP15:CX15"/>
    <mergeCell ref="CY15:DZ15"/>
    <mergeCell ref="EA15:FI15"/>
    <mergeCell ref="BW16:CC16"/>
    <mergeCell ref="CD16:CJ16"/>
    <mergeCell ref="CK16:CQ16"/>
    <mergeCell ref="CR16:CX16"/>
    <mergeCell ref="CY16:DE16"/>
    <mergeCell ref="DF16:DL16"/>
    <mergeCell ref="MJ15:NK15"/>
    <mergeCell ref="J45:J46"/>
    <mergeCell ref="K45:K46"/>
    <mergeCell ref="D4:BH4"/>
    <mergeCell ref="DT4:GL4"/>
    <mergeCell ref="GS4:II4"/>
    <mergeCell ref="D6:BH6"/>
    <mergeCell ref="DT6:FJ6"/>
    <mergeCell ref="FK6:GZ6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A14:B18"/>
    <mergeCell ref="C14:C18"/>
    <mergeCell ref="D14:D17"/>
    <mergeCell ref="E14:E17"/>
    <mergeCell ref="F14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7B34-C4E3-B544-A5E9-9F0612E492B2}">
  <dimension ref="A3:NK100"/>
  <sheetViews>
    <sheetView topLeftCell="A12" zoomScale="122" zoomScaleNormal="122" workbookViewId="0">
      <pane xSplit="11" ySplit="9" topLeftCell="EW21" activePane="bottomRight" state="frozen"/>
      <selection activeCell="A12" sqref="A12"/>
      <selection pane="topRight" activeCell="L12" sqref="L12"/>
      <selection pane="bottomLeft" activeCell="A21" sqref="A21"/>
      <selection pane="bottomRight" activeCell="E75" sqref="E75:E76"/>
    </sheetView>
  </sheetViews>
  <sheetFormatPr baseColWidth="10" defaultColWidth="3.33203125" defaultRowHeight="15" outlineLevelRow="1" outlineLevelCol="1" x14ac:dyDescent="0.2"/>
  <cols>
    <col min="1" max="1" width="3.33203125" style="21"/>
    <col min="2" max="2" width="4.6640625" customWidth="1"/>
    <col min="3" max="3" width="79.83203125" bestFit="1" customWidth="1"/>
    <col min="4" max="4" width="7.6640625" customWidth="1"/>
    <col min="5" max="5" width="5.33203125" customWidth="1"/>
    <col min="6" max="6" width="4.83203125" bestFit="1" customWidth="1"/>
    <col min="13" max="18" width="3.33203125" hidden="1" customWidth="1" outlineLevel="1"/>
    <col min="19" max="19" width="3.33203125" collapsed="1"/>
    <col min="20" max="25" width="3.33203125" hidden="1" customWidth="1" outlineLevel="1"/>
    <col min="26" max="26" width="3.33203125" collapsed="1"/>
    <col min="27" max="32" width="3.33203125" hidden="1" customWidth="1" outlineLevel="1"/>
    <col min="33" max="33" width="3.33203125" collapsed="1"/>
    <col min="34" max="39" width="3.33203125" hidden="1" customWidth="1" outlineLevel="1"/>
    <col min="40" max="40" width="3.33203125" collapsed="1"/>
    <col min="41" max="46" width="3.33203125" hidden="1" customWidth="1" outlineLevel="1"/>
    <col min="47" max="47" width="3.33203125" collapsed="1"/>
    <col min="48" max="53" width="3.33203125" hidden="1" customWidth="1" outlineLevel="1"/>
    <col min="54" max="54" width="3.33203125" collapsed="1"/>
    <col min="55" max="60" width="3.33203125" hidden="1" customWidth="1" outlineLevel="1"/>
    <col min="61" max="61" width="3.33203125" collapsed="1"/>
    <col min="62" max="67" width="3.33203125" hidden="1" customWidth="1" outlineLevel="1"/>
    <col min="68" max="68" width="3.33203125" collapsed="1"/>
    <col min="69" max="74" width="0" hidden="1" customWidth="1" outlineLevel="1"/>
    <col min="75" max="75" width="3.33203125" collapsed="1"/>
    <col min="76" max="81" width="0" hidden="1" customWidth="1" outlineLevel="1"/>
    <col min="82" max="82" width="3.33203125" collapsed="1"/>
    <col min="83" max="88" width="3.33203125" hidden="1" customWidth="1" outlineLevel="1"/>
    <col min="89" max="89" width="3.33203125" collapsed="1"/>
    <col min="90" max="95" width="3.33203125" hidden="1" customWidth="1" outlineLevel="1"/>
    <col min="96" max="96" width="3.33203125" collapsed="1"/>
    <col min="97" max="102" width="3.33203125" hidden="1" customWidth="1" outlineLevel="1"/>
    <col min="103" max="103" width="3.33203125" collapsed="1"/>
    <col min="104" max="109" width="3.33203125" hidden="1" customWidth="1" outlineLevel="1"/>
    <col min="110" max="110" width="3.33203125" collapsed="1"/>
    <col min="111" max="116" width="3.33203125" hidden="1" customWidth="1" outlineLevel="1"/>
    <col min="117" max="117" width="3.33203125" collapsed="1"/>
    <col min="118" max="123" width="3.33203125" customWidth="1" outlineLevel="1"/>
    <col min="125" max="130" width="3.33203125" customWidth="1" outlineLevel="1"/>
    <col min="132" max="137" width="3.33203125" customWidth="1" outlineLevel="1"/>
    <col min="139" max="144" width="3.33203125" customWidth="1" outlineLevel="1"/>
    <col min="146" max="151" width="3.33203125" customWidth="1" outlineLevel="1"/>
    <col min="153" max="158" width="3.33203125" customWidth="1" outlineLevel="1"/>
    <col min="160" max="165" width="3.33203125" customWidth="1" outlineLevel="1"/>
    <col min="167" max="172" width="3.33203125" customWidth="1" outlineLevel="1"/>
    <col min="174" max="179" width="3.33203125" hidden="1" customWidth="1" outlineLevel="1"/>
    <col min="180" max="180" width="3.33203125" collapsed="1"/>
    <col min="181" max="186" width="3.33203125" hidden="1" customWidth="1" outlineLevel="1"/>
    <col min="187" max="187" width="3.33203125" collapsed="1"/>
    <col min="188" max="193" width="3.33203125" hidden="1" customWidth="1" outlineLevel="1"/>
    <col min="194" max="194" width="3.33203125" collapsed="1"/>
    <col min="195" max="200" width="3.33203125" hidden="1" customWidth="1" outlineLevel="1"/>
    <col min="201" max="201" width="3.33203125" collapsed="1"/>
    <col min="202" max="207" width="3.33203125" hidden="1" customWidth="1" outlineLevel="1"/>
    <col min="208" max="208" width="3.33203125" collapsed="1"/>
    <col min="209" max="214" width="3.33203125" hidden="1" customWidth="1" outlineLevel="1"/>
    <col min="215" max="215" width="3.33203125" collapsed="1"/>
    <col min="216" max="221" width="3.33203125" hidden="1" customWidth="1" outlineLevel="1"/>
    <col min="222" max="222" width="3.33203125" collapsed="1"/>
    <col min="223" max="228" width="3.33203125" hidden="1" customWidth="1" outlineLevel="1"/>
    <col min="229" max="229" width="3.33203125" collapsed="1"/>
    <col min="230" max="235" width="3.33203125" hidden="1" customWidth="1" outlineLevel="1"/>
    <col min="236" max="236" width="3.33203125" collapsed="1"/>
    <col min="237" max="242" width="3.33203125" hidden="1" customWidth="1" outlineLevel="1"/>
    <col min="243" max="243" width="3.33203125" collapsed="1"/>
    <col min="244" max="249" width="3.33203125" hidden="1" customWidth="1" outlineLevel="1"/>
    <col min="250" max="250" width="3.33203125" collapsed="1"/>
    <col min="251" max="256" width="3.33203125" hidden="1" customWidth="1" outlineLevel="1"/>
    <col min="257" max="257" width="3.33203125" collapsed="1"/>
    <col min="258" max="263" width="3.33203125" hidden="1" customWidth="1" outlineLevel="1"/>
    <col min="264" max="264" width="3.33203125" collapsed="1"/>
    <col min="265" max="270" width="3.33203125" hidden="1" customWidth="1" outlineLevel="1"/>
    <col min="271" max="271" width="3.33203125" collapsed="1"/>
    <col min="272" max="277" width="3.33203125" hidden="1" customWidth="1" outlineLevel="1"/>
    <col min="278" max="278" width="3.33203125" collapsed="1"/>
    <col min="279" max="284" width="3.33203125" hidden="1" customWidth="1" outlineLevel="1"/>
    <col min="285" max="285" width="3.33203125" collapsed="1"/>
    <col min="286" max="291" width="3.33203125" hidden="1" customWidth="1" outlineLevel="1"/>
    <col min="292" max="292" width="3.33203125" collapsed="1"/>
    <col min="293" max="298" width="3.33203125" hidden="1" customWidth="1" outlineLevel="1"/>
    <col min="299" max="299" width="3.33203125" collapsed="1"/>
    <col min="300" max="305" width="3.33203125" hidden="1" customWidth="1" outlineLevel="1"/>
    <col min="306" max="306" width="3.33203125" collapsed="1"/>
    <col min="307" max="312" width="3.33203125" hidden="1" customWidth="1" outlineLevel="1"/>
    <col min="313" max="313" width="3.33203125" collapsed="1"/>
    <col min="314" max="319" width="3.33203125" hidden="1" customWidth="1" outlineLevel="1"/>
    <col min="320" max="320" width="3.33203125" collapsed="1"/>
    <col min="321" max="326" width="3.33203125" hidden="1" customWidth="1" outlineLevel="1"/>
    <col min="327" max="327" width="3.33203125" collapsed="1"/>
    <col min="328" max="333" width="3.33203125" hidden="1" customWidth="1" outlineLevel="1"/>
    <col min="334" max="334" width="3.33203125" collapsed="1"/>
    <col min="335" max="340" width="3.33203125" hidden="1" customWidth="1" outlineLevel="1"/>
    <col min="341" max="341" width="3.33203125" collapsed="1"/>
    <col min="342" max="347" width="3.33203125" hidden="1" customWidth="1" outlineLevel="1"/>
    <col min="348" max="348" width="3.33203125" collapsed="1"/>
    <col min="349" max="354" width="3.33203125" hidden="1" customWidth="1" outlineLevel="1"/>
    <col min="355" max="355" width="3.33203125" collapsed="1"/>
    <col min="356" max="361" width="3.33203125" hidden="1" customWidth="1" outlineLevel="1"/>
    <col min="362" max="362" width="3.33203125" collapsed="1"/>
    <col min="363" max="368" width="3.33203125" hidden="1" customWidth="1" outlineLevel="1"/>
    <col min="369" max="369" width="3.33203125" collapsed="1"/>
    <col min="370" max="374" width="3.33203125" hidden="1" customWidth="1" outlineLevel="1"/>
    <col min="375" max="375" width="3.33203125" collapsed="1"/>
  </cols>
  <sheetData>
    <row r="3" spans="1:375" ht="20" thickBot="1" x14ac:dyDescent="0.3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</row>
    <row r="4" spans="1:375" ht="20" thickBot="1" x14ac:dyDescent="0.3">
      <c r="A4" s="1"/>
      <c r="B4" s="2"/>
      <c r="C4" s="5" t="s">
        <v>0</v>
      </c>
      <c r="D4" s="214" t="s">
        <v>83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7"/>
      <c r="DH4" s="7"/>
      <c r="DI4" s="7"/>
      <c r="DJ4" s="7"/>
      <c r="DK4" s="7"/>
      <c r="DL4" s="7"/>
      <c r="DM4" s="8"/>
      <c r="DN4" s="8"/>
      <c r="DO4" s="8"/>
      <c r="DP4" s="8"/>
      <c r="DQ4" s="8"/>
      <c r="DR4" s="8"/>
      <c r="DS4" s="8"/>
      <c r="DT4" s="215" t="s">
        <v>1</v>
      </c>
      <c r="DU4" s="216"/>
      <c r="DV4" s="216"/>
      <c r="DW4" s="216"/>
      <c r="DX4" s="216"/>
      <c r="DY4" s="216"/>
      <c r="DZ4" s="216"/>
      <c r="EA4" s="216"/>
      <c r="EB4" s="216"/>
      <c r="EC4" s="216"/>
      <c r="ED4" s="216"/>
      <c r="EE4" s="216"/>
      <c r="EF4" s="216"/>
      <c r="EG4" s="216"/>
      <c r="EH4" s="216"/>
      <c r="EI4" s="216"/>
      <c r="EJ4" s="216"/>
      <c r="EK4" s="216"/>
      <c r="EL4" s="216"/>
      <c r="EM4" s="216"/>
      <c r="EN4" s="216"/>
      <c r="EO4" s="216"/>
      <c r="EP4" s="216"/>
      <c r="EQ4" s="216"/>
      <c r="ER4" s="216"/>
      <c r="ES4" s="216"/>
      <c r="ET4" s="216"/>
      <c r="EU4" s="216"/>
      <c r="EV4" s="216"/>
      <c r="EW4" s="216"/>
      <c r="EX4" s="216"/>
      <c r="EY4" s="216"/>
      <c r="EZ4" s="216"/>
      <c r="FA4" s="216"/>
      <c r="FB4" s="216"/>
      <c r="FC4" s="216"/>
      <c r="FD4" s="216"/>
      <c r="FE4" s="216"/>
      <c r="FF4" s="216"/>
      <c r="FG4" s="216"/>
      <c r="FH4" s="216"/>
      <c r="FI4" s="216"/>
      <c r="FJ4" s="216"/>
      <c r="FK4" s="216"/>
      <c r="FL4" s="216"/>
      <c r="FM4" s="216"/>
      <c r="FN4" s="216"/>
      <c r="FO4" s="216"/>
      <c r="FP4" s="216"/>
      <c r="FQ4" s="216"/>
      <c r="FR4" s="216"/>
      <c r="FS4" s="216"/>
      <c r="FT4" s="216"/>
      <c r="FU4" s="216"/>
      <c r="FV4" s="216"/>
      <c r="FW4" s="216"/>
      <c r="FX4" s="216"/>
      <c r="FY4" s="216"/>
      <c r="FZ4" s="216"/>
      <c r="GA4" s="216"/>
      <c r="GB4" s="216"/>
      <c r="GC4" s="216"/>
      <c r="GD4" s="216"/>
      <c r="GE4" s="216"/>
      <c r="GF4" s="216"/>
      <c r="GG4" s="216"/>
      <c r="GH4" s="216"/>
      <c r="GI4" s="216"/>
      <c r="GJ4" s="216"/>
      <c r="GK4" s="216"/>
      <c r="GL4" s="217"/>
      <c r="GM4" s="9"/>
      <c r="GN4" s="9"/>
      <c r="GO4" s="9"/>
      <c r="GP4" s="9"/>
      <c r="GQ4" s="9"/>
      <c r="GR4" s="9"/>
      <c r="GS4" s="218"/>
      <c r="GT4" s="218"/>
      <c r="GU4" s="218"/>
      <c r="GV4" s="218"/>
      <c r="GW4" s="218"/>
      <c r="GX4" s="218"/>
      <c r="GY4" s="218"/>
      <c r="GZ4" s="218"/>
      <c r="HA4" s="218"/>
      <c r="HB4" s="218"/>
      <c r="HC4" s="218"/>
      <c r="HD4" s="218"/>
      <c r="HE4" s="218"/>
      <c r="HF4" s="218"/>
      <c r="HG4" s="218"/>
      <c r="HH4" s="218"/>
      <c r="HI4" s="218"/>
      <c r="HJ4" s="218"/>
      <c r="HK4" s="218"/>
      <c r="HL4" s="218"/>
      <c r="HM4" s="218"/>
      <c r="HN4" s="218"/>
      <c r="HO4" s="218"/>
      <c r="HP4" s="218"/>
      <c r="HQ4" s="218"/>
      <c r="HR4" s="218"/>
      <c r="HS4" s="218"/>
      <c r="HT4" s="218"/>
      <c r="HU4" s="218"/>
      <c r="HV4" s="218"/>
      <c r="HW4" s="218"/>
      <c r="HX4" s="218"/>
      <c r="HY4" s="218"/>
      <c r="HZ4" s="218"/>
      <c r="IA4" s="218"/>
      <c r="IB4" s="218"/>
      <c r="IC4" s="218"/>
      <c r="ID4" s="218"/>
      <c r="IE4" s="218"/>
      <c r="IF4" s="218"/>
      <c r="IG4" s="218"/>
      <c r="IH4" s="218"/>
      <c r="II4" s="218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</row>
    <row r="5" spans="1:375" ht="20" thickBot="1" x14ac:dyDescent="0.3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10"/>
      <c r="HH5" s="10"/>
      <c r="HI5" s="10"/>
      <c r="HJ5" s="10"/>
      <c r="HK5" s="10"/>
      <c r="HL5" s="10"/>
      <c r="HM5" s="10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</row>
    <row r="6" spans="1:375" ht="20" thickBot="1" x14ac:dyDescent="0.3">
      <c r="A6" s="1"/>
      <c r="B6" s="2"/>
      <c r="C6" s="5" t="s">
        <v>2</v>
      </c>
      <c r="D6" s="219" t="s">
        <v>57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12"/>
      <c r="BJ6" s="12"/>
      <c r="BK6" s="12"/>
      <c r="BL6" s="12"/>
      <c r="BM6" s="12"/>
      <c r="BN6" s="12"/>
      <c r="BO6" s="12"/>
      <c r="BP6" s="12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12"/>
      <c r="CK6" s="12"/>
      <c r="CL6" s="12"/>
      <c r="CM6" s="12"/>
      <c r="CN6" s="12"/>
      <c r="CO6" s="12"/>
      <c r="CP6" s="12"/>
      <c r="CQ6" s="12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215" t="s">
        <v>3</v>
      </c>
      <c r="DU6" s="216"/>
      <c r="DV6" s="216"/>
      <c r="DW6" s="216"/>
      <c r="DX6" s="216"/>
      <c r="DY6" s="216"/>
      <c r="DZ6" s="216"/>
      <c r="EA6" s="216"/>
      <c r="EB6" s="216"/>
      <c r="EC6" s="216"/>
      <c r="ED6" s="216"/>
      <c r="EE6" s="216"/>
      <c r="EF6" s="216"/>
      <c r="EG6" s="216"/>
      <c r="EH6" s="216"/>
      <c r="EI6" s="216"/>
      <c r="EJ6" s="216"/>
      <c r="EK6" s="216"/>
      <c r="EL6" s="216"/>
      <c r="EM6" s="216"/>
      <c r="EN6" s="216"/>
      <c r="EO6" s="216"/>
      <c r="EP6" s="216"/>
      <c r="EQ6" s="216"/>
      <c r="ER6" s="216"/>
      <c r="ES6" s="216"/>
      <c r="ET6" s="216"/>
      <c r="EU6" s="216"/>
      <c r="EV6" s="216"/>
      <c r="EW6" s="216"/>
      <c r="EX6" s="216"/>
      <c r="EY6" s="216"/>
      <c r="EZ6" s="216"/>
      <c r="FA6" s="216"/>
      <c r="FB6" s="216"/>
      <c r="FC6" s="216"/>
      <c r="FD6" s="216"/>
      <c r="FE6" s="216"/>
      <c r="FF6" s="216"/>
      <c r="FG6" s="216"/>
      <c r="FH6" s="216"/>
      <c r="FI6" s="216"/>
      <c r="FJ6" s="217"/>
      <c r="FK6" s="220" t="s">
        <v>59</v>
      </c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</row>
    <row r="7" spans="1:375" ht="9.75" customHeight="1" x14ac:dyDescent="0.25">
      <c r="A7" s="1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10"/>
      <c r="HH7" s="10"/>
      <c r="HI7" s="10"/>
      <c r="HJ7" s="10"/>
      <c r="HK7" s="10"/>
      <c r="HL7" s="10"/>
      <c r="HM7" s="10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14"/>
    </row>
    <row r="8" spans="1:375" ht="9.75" customHeight="1" thickBot="1" x14ac:dyDescent="0.3">
      <c r="A8" s="1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10"/>
      <c r="HH8" s="10"/>
      <c r="HI8" s="10"/>
      <c r="HJ8" s="10"/>
      <c r="HK8" s="10"/>
      <c r="HL8" s="10"/>
      <c r="HM8" s="10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</row>
    <row r="9" spans="1:375" ht="20" thickBot="1" x14ac:dyDescent="0.3">
      <c r="A9" s="1"/>
      <c r="B9" s="2"/>
      <c r="C9" s="5" t="s">
        <v>4</v>
      </c>
      <c r="D9" s="219" t="s">
        <v>86</v>
      </c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15"/>
      <c r="AV9" s="15"/>
      <c r="AW9" s="15"/>
      <c r="AX9" s="15"/>
      <c r="AY9" s="15"/>
      <c r="AZ9" s="15"/>
      <c r="BA9" s="15"/>
      <c r="BB9" s="12"/>
      <c r="BC9" s="12"/>
      <c r="BD9" s="12"/>
      <c r="BE9" s="12"/>
      <c r="BF9" s="12"/>
      <c r="BG9" s="12"/>
      <c r="BH9" s="12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215" t="s">
        <v>5</v>
      </c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6"/>
      <c r="EY9" s="216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  <c r="FM9" s="216"/>
      <c r="FN9" s="216"/>
      <c r="FO9" s="216"/>
      <c r="FP9" s="216"/>
      <c r="FQ9" s="216"/>
      <c r="FR9" s="216"/>
      <c r="FS9" s="216"/>
      <c r="FT9" s="216"/>
      <c r="FU9" s="216"/>
      <c r="FV9" s="216"/>
      <c r="FW9" s="216"/>
      <c r="FX9" s="217"/>
      <c r="FY9" s="16" t="s">
        <v>6</v>
      </c>
      <c r="FZ9" s="16"/>
      <c r="GA9" s="16"/>
      <c r="GB9" s="16"/>
      <c r="GC9" s="16"/>
      <c r="GD9" s="16"/>
      <c r="GE9" s="226" t="s">
        <v>85</v>
      </c>
      <c r="GF9" s="219"/>
      <c r="GG9" s="219"/>
      <c r="GH9" s="219"/>
      <c r="GI9" s="219"/>
      <c r="GJ9" s="219"/>
      <c r="GK9" s="219"/>
      <c r="GL9" s="219"/>
      <c r="GM9" s="219"/>
      <c r="GN9" s="219"/>
      <c r="GO9" s="219"/>
      <c r="GP9" s="219"/>
      <c r="GQ9" s="219"/>
      <c r="GR9" s="219"/>
      <c r="GS9" s="219"/>
      <c r="GT9" s="219"/>
      <c r="GU9" s="219"/>
      <c r="GV9" s="219"/>
      <c r="GW9" s="219"/>
      <c r="GX9" s="219"/>
      <c r="GY9" s="219"/>
      <c r="GZ9" s="219"/>
      <c r="HA9" s="219"/>
      <c r="HB9" s="219"/>
      <c r="HC9" s="219"/>
      <c r="HD9" s="219"/>
      <c r="HE9" s="219"/>
      <c r="HF9" s="219"/>
      <c r="HG9" s="219"/>
      <c r="HH9" s="219"/>
      <c r="HI9" s="219"/>
      <c r="HJ9" s="219"/>
      <c r="HK9" s="219"/>
      <c r="HL9" s="219"/>
      <c r="HM9" s="219"/>
      <c r="HN9" s="219"/>
      <c r="HO9" s="219"/>
      <c r="HP9" s="219"/>
      <c r="HQ9" s="219"/>
      <c r="HR9" s="219"/>
      <c r="HS9" s="219"/>
      <c r="HT9" s="219"/>
      <c r="HU9" s="219"/>
      <c r="HV9" s="219"/>
      <c r="HW9" s="219"/>
      <c r="HX9" s="219"/>
      <c r="HY9" s="219"/>
      <c r="HZ9" s="219"/>
      <c r="IA9" s="219"/>
      <c r="IB9" s="219"/>
      <c r="IC9" s="219"/>
      <c r="ID9" s="219"/>
      <c r="IE9" s="219"/>
      <c r="IF9" s="219"/>
      <c r="IG9" s="219"/>
      <c r="IH9" s="219"/>
      <c r="II9" s="219"/>
      <c r="IJ9" s="219"/>
      <c r="IK9" s="219"/>
      <c r="IL9" s="219"/>
      <c r="IM9" s="219"/>
      <c r="IN9" s="219"/>
      <c r="IO9" s="219"/>
      <c r="IP9" s="219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</row>
    <row r="10" spans="1:375" ht="18.75" customHeight="1" thickBot="1" x14ac:dyDescent="0.3">
      <c r="A10" s="17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14"/>
    </row>
    <row r="11" spans="1:375" ht="20" thickBot="1" x14ac:dyDescent="0.3">
      <c r="A11" s="17"/>
      <c r="B11" s="2"/>
      <c r="C11" s="18" t="s">
        <v>7</v>
      </c>
      <c r="D11" s="219" t="s">
        <v>87</v>
      </c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215" t="s">
        <v>8</v>
      </c>
      <c r="DU11" s="216"/>
      <c r="DV11" s="216"/>
      <c r="DW11" s="216"/>
      <c r="DX11" s="216"/>
      <c r="DY11" s="216"/>
      <c r="DZ11" s="216"/>
      <c r="EA11" s="216"/>
      <c r="EB11" s="216"/>
      <c r="EC11" s="216"/>
      <c r="ED11" s="216"/>
      <c r="EE11" s="216"/>
      <c r="EF11" s="216"/>
      <c r="EG11" s="216"/>
      <c r="EH11" s="216"/>
      <c r="EI11" s="216"/>
      <c r="EJ11" s="216"/>
      <c r="EK11" s="216"/>
      <c r="EL11" s="216"/>
      <c r="EM11" s="216"/>
      <c r="EN11" s="216"/>
      <c r="EO11" s="216"/>
      <c r="EP11" s="216"/>
      <c r="EQ11" s="216"/>
      <c r="ER11" s="216"/>
      <c r="ES11" s="216"/>
      <c r="ET11" s="216"/>
      <c r="EU11" s="216"/>
      <c r="EV11" s="216"/>
      <c r="EW11" s="216"/>
      <c r="EX11" s="216"/>
      <c r="EY11" s="216"/>
      <c r="EZ11" s="216"/>
      <c r="FA11" s="216"/>
      <c r="FB11" s="216"/>
      <c r="FC11" s="216"/>
      <c r="FD11" s="216"/>
      <c r="FE11" s="216"/>
      <c r="FF11" s="216"/>
      <c r="FG11" s="216"/>
      <c r="FH11" s="216"/>
      <c r="FI11" s="216"/>
      <c r="FJ11" s="216"/>
      <c r="FK11" s="216"/>
      <c r="FL11" s="216"/>
      <c r="FM11" s="216"/>
      <c r="FN11" s="216"/>
      <c r="FO11" s="216"/>
      <c r="FP11" s="216"/>
      <c r="FQ11" s="216"/>
      <c r="FR11" s="216"/>
      <c r="FS11" s="216"/>
      <c r="FT11" s="216"/>
      <c r="FU11" s="216"/>
      <c r="FV11" s="216"/>
      <c r="FW11" s="216"/>
      <c r="FX11" s="217"/>
      <c r="FY11" s="16" t="s">
        <v>9</v>
      </c>
      <c r="FZ11" s="16"/>
      <c r="GA11" s="16"/>
      <c r="GB11" s="16"/>
      <c r="GC11" s="16"/>
      <c r="GD11" s="16"/>
      <c r="GE11" s="226"/>
      <c r="GF11" s="219"/>
      <c r="GG11" s="219"/>
      <c r="GH11" s="219"/>
      <c r="GI11" s="219"/>
      <c r="GJ11" s="219"/>
      <c r="GK11" s="219"/>
      <c r="GL11" s="219"/>
      <c r="GM11" s="219"/>
      <c r="GN11" s="219"/>
      <c r="GO11" s="219"/>
      <c r="GP11" s="219"/>
      <c r="GQ11" s="219"/>
      <c r="GR11" s="219"/>
      <c r="GS11" s="219"/>
      <c r="GT11" s="219"/>
      <c r="GU11" s="219"/>
      <c r="GV11" s="219"/>
      <c r="GW11" s="219"/>
      <c r="GX11" s="219"/>
      <c r="GY11" s="219"/>
      <c r="GZ11" s="219"/>
      <c r="HA11" s="219"/>
      <c r="HB11" s="219"/>
      <c r="HC11" s="219"/>
      <c r="HD11" s="219"/>
      <c r="HE11" s="219"/>
      <c r="HF11" s="219"/>
      <c r="HG11" s="219"/>
      <c r="HH11" s="219"/>
      <c r="HI11" s="219"/>
      <c r="HJ11" s="219"/>
      <c r="HK11" s="219"/>
      <c r="HL11" s="219"/>
      <c r="HM11" s="219"/>
      <c r="HN11" s="219"/>
      <c r="HO11" s="219"/>
      <c r="HP11" s="219"/>
      <c r="HQ11" s="219"/>
      <c r="HR11" s="219"/>
      <c r="HS11" s="219"/>
      <c r="HT11" s="219"/>
      <c r="HU11" s="219"/>
      <c r="HV11" s="219"/>
      <c r="HW11" s="219"/>
      <c r="HX11" s="219"/>
      <c r="HY11" s="219"/>
      <c r="HZ11" s="219"/>
      <c r="IA11" s="219"/>
      <c r="IB11" s="219"/>
      <c r="IC11" s="219"/>
      <c r="ID11" s="219"/>
      <c r="IE11" s="219"/>
      <c r="IF11" s="219"/>
      <c r="IG11" s="219"/>
      <c r="IH11" s="219"/>
      <c r="II11" s="219"/>
      <c r="IJ11" s="219"/>
      <c r="IK11" s="219"/>
      <c r="IL11" s="219"/>
      <c r="IM11" s="219"/>
      <c r="IN11" s="219"/>
      <c r="IO11" s="219"/>
      <c r="IP11" s="219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14"/>
    </row>
    <row r="12" spans="1:375" x14ac:dyDescent="0.2">
      <c r="A12" s="17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14"/>
    </row>
    <row r="13" spans="1:375" x14ac:dyDescent="0.2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</row>
    <row r="14" spans="1:375" ht="24" customHeight="1" x14ac:dyDescent="0.2">
      <c r="A14" s="222" t="s">
        <v>10</v>
      </c>
      <c r="B14" s="222"/>
      <c r="C14" s="222" t="s">
        <v>11</v>
      </c>
      <c r="D14" s="223" t="s">
        <v>12</v>
      </c>
      <c r="E14" s="223" t="s">
        <v>13</v>
      </c>
      <c r="F14" s="223" t="s">
        <v>14</v>
      </c>
      <c r="G14" s="223" t="s">
        <v>60</v>
      </c>
      <c r="H14" s="223" t="s">
        <v>58</v>
      </c>
      <c r="I14" s="223" t="s">
        <v>84</v>
      </c>
      <c r="J14" s="223" t="s">
        <v>57</v>
      </c>
      <c r="K14" s="223" t="s">
        <v>61</v>
      </c>
      <c r="L14" s="227">
        <v>2022</v>
      </c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  <c r="BS14" s="227"/>
      <c r="BT14" s="227"/>
      <c r="BU14" s="227"/>
      <c r="BV14" s="227"/>
      <c r="BW14" s="227"/>
      <c r="BX14" s="227"/>
      <c r="BY14" s="227"/>
      <c r="BZ14" s="227"/>
      <c r="CA14" s="227"/>
      <c r="CB14" s="227"/>
      <c r="CC14" s="227"/>
      <c r="CD14" s="227"/>
      <c r="CE14" s="227"/>
      <c r="CF14" s="227"/>
      <c r="CG14" s="227"/>
      <c r="CH14" s="227"/>
      <c r="CI14" s="227"/>
      <c r="CJ14" s="227"/>
      <c r="CK14" s="227"/>
      <c r="CL14" s="227"/>
      <c r="CM14" s="227"/>
      <c r="CN14" s="227"/>
      <c r="CO14" s="227"/>
      <c r="CP14" s="227"/>
      <c r="CQ14" s="227"/>
      <c r="CR14" s="227"/>
      <c r="CS14" s="227"/>
      <c r="CT14" s="227"/>
      <c r="CU14" s="227"/>
      <c r="CV14" s="227"/>
      <c r="CW14" s="227"/>
      <c r="CX14" s="227"/>
      <c r="CY14" s="227"/>
      <c r="CZ14" s="227"/>
      <c r="DA14" s="227"/>
      <c r="DB14" s="227"/>
      <c r="DC14" s="227"/>
      <c r="DD14" s="227"/>
      <c r="DE14" s="227"/>
      <c r="DF14" s="227"/>
      <c r="DG14" s="227"/>
      <c r="DH14" s="227"/>
      <c r="DI14" s="227"/>
      <c r="DJ14" s="227"/>
      <c r="DK14" s="227"/>
      <c r="DL14" s="227"/>
      <c r="DM14" s="227"/>
      <c r="DN14" s="227"/>
      <c r="DO14" s="227"/>
      <c r="DP14" s="227"/>
      <c r="DQ14" s="227"/>
      <c r="DR14" s="227"/>
      <c r="DS14" s="227"/>
      <c r="DT14" s="227"/>
      <c r="DU14" s="227"/>
      <c r="DV14" s="227"/>
      <c r="DW14" s="227"/>
      <c r="DX14" s="227"/>
      <c r="DY14" s="227"/>
      <c r="DZ14" s="227"/>
      <c r="EA14" s="227"/>
      <c r="EB14" s="227"/>
      <c r="EC14" s="227"/>
      <c r="ED14" s="227"/>
      <c r="EE14" s="227"/>
      <c r="EF14" s="227"/>
      <c r="EG14" s="227"/>
      <c r="EH14" s="227"/>
      <c r="EI14" s="227"/>
      <c r="EJ14" s="227"/>
      <c r="EK14" s="227"/>
      <c r="EL14" s="227"/>
      <c r="EM14" s="227"/>
      <c r="EN14" s="227"/>
      <c r="EO14" s="227"/>
      <c r="EP14" s="227"/>
      <c r="EQ14" s="227"/>
      <c r="ER14" s="227"/>
      <c r="ES14" s="227"/>
      <c r="ET14" s="227"/>
      <c r="EU14" s="227"/>
      <c r="EV14" s="227"/>
      <c r="EW14" s="227"/>
      <c r="EX14" s="227"/>
      <c r="EY14" s="227"/>
      <c r="EZ14" s="227"/>
      <c r="FA14" s="227"/>
      <c r="FB14" s="227"/>
      <c r="FC14" s="227"/>
      <c r="FD14" s="227"/>
      <c r="FE14" s="227"/>
      <c r="FF14" s="227"/>
      <c r="FG14" s="227"/>
      <c r="FH14" s="227"/>
      <c r="FI14" s="227"/>
      <c r="FJ14" s="227"/>
      <c r="FK14" s="227"/>
      <c r="FL14" s="227"/>
      <c r="FM14" s="227"/>
      <c r="FN14" s="227"/>
      <c r="FO14" s="227"/>
      <c r="FP14" s="227"/>
      <c r="FQ14" s="227"/>
      <c r="FR14" s="227"/>
      <c r="FS14" s="227"/>
      <c r="FT14" s="227"/>
      <c r="FU14" s="227"/>
      <c r="FV14" s="227"/>
      <c r="FW14" s="227"/>
      <c r="FX14" s="227"/>
      <c r="FY14" s="227"/>
      <c r="FZ14" s="227"/>
      <c r="GA14" s="227"/>
      <c r="GB14" s="227"/>
      <c r="GC14" s="227"/>
      <c r="GD14" s="227"/>
      <c r="GE14" s="227"/>
      <c r="GF14" s="227"/>
      <c r="GG14" s="227"/>
      <c r="GH14" s="227"/>
      <c r="GI14" s="227"/>
      <c r="GJ14" s="227"/>
      <c r="GK14" s="227"/>
      <c r="GL14" s="227"/>
      <c r="GM14" s="227"/>
      <c r="GN14" s="227"/>
      <c r="GO14" s="227"/>
      <c r="GP14" s="227"/>
      <c r="GQ14" s="227"/>
      <c r="GR14" s="227"/>
      <c r="GS14" s="227"/>
      <c r="GT14" s="227"/>
      <c r="GU14" s="227"/>
      <c r="GV14" s="227"/>
      <c r="GW14" s="227"/>
      <c r="GX14" s="227"/>
      <c r="GY14" s="227"/>
      <c r="GZ14" s="227"/>
      <c r="HA14" s="227"/>
      <c r="HB14" s="227"/>
      <c r="HC14" s="227"/>
      <c r="HD14" s="227"/>
      <c r="HE14" s="227"/>
      <c r="HF14" s="227"/>
      <c r="HG14" s="227"/>
      <c r="HH14" s="227"/>
      <c r="HI14" s="227"/>
      <c r="HJ14" s="227"/>
      <c r="HK14" s="227"/>
      <c r="HL14" s="227"/>
      <c r="HM14" s="227"/>
      <c r="HN14" s="227"/>
      <c r="HO14" s="227"/>
      <c r="HP14" s="227"/>
      <c r="HQ14" s="227"/>
      <c r="HR14" s="227"/>
      <c r="HS14" s="227"/>
      <c r="HT14" s="227"/>
      <c r="HU14" s="227"/>
      <c r="HV14" s="227"/>
      <c r="HW14" s="227"/>
      <c r="HX14" s="227"/>
      <c r="HY14" s="227"/>
      <c r="HZ14" s="227"/>
      <c r="IA14" s="227"/>
      <c r="IB14" s="227"/>
      <c r="IC14" s="227"/>
      <c r="ID14" s="227"/>
      <c r="IE14" s="227"/>
      <c r="IF14" s="227"/>
      <c r="IG14" s="227"/>
      <c r="IH14" s="227"/>
      <c r="II14" s="227"/>
      <c r="IJ14" s="227"/>
      <c r="IK14" s="227"/>
      <c r="IL14" s="227"/>
      <c r="IM14" s="227"/>
      <c r="IN14" s="227"/>
      <c r="IO14" s="227"/>
      <c r="IP14" s="227"/>
      <c r="IQ14" s="227"/>
      <c r="IR14" s="227"/>
      <c r="IS14" s="227"/>
      <c r="IT14" s="227"/>
      <c r="IU14" s="227"/>
      <c r="IV14" s="227"/>
      <c r="IW14" s="227"/>
      <c r="IX14" s="227"/>
      <c r="IY14" s="227"/>
      <c r="IZ14" s="227"/>
      <c r="JA14" s="227"/>
      <c r="JB14" s="227"/>
      <c r="JC14" s="227"/>
      <c r="JD14" s="227"/>
      <c r="JE14" s="227"/>
      <c r="JF14" s="227"/>
      <c r="JG14" s="227"/>
      <c r="JH14" s="227"/>
      <c r="JI14" s="227"/>
      <c r="JJ14" s="227"/>
      <c r="JK14" s="227"/>
      <c r="JL14" s="227"/>
      <c r="JM14" s="227"/>
      <c r="JN14" s="227"/>
      <c r="JO14" s="227"/>
      <c r="JP14" s="227"/>
      <c r="JQ14" s="227"/>
      <c r="JR14" s="227"/>
      <c r="JS14" s="227"/>
      <c r="JT14" s="227"/>
      <c r="JU14" s="227"/>
      <c r="JV14" s="227"/>
      <c r="JW14" s="227"/>
      <c r="JX14" s="227"/>
      <c r="JY14" s="227"/>
      <c r="JZ14" s="227"/>
      <c r="KA14" s="227"/>
      <c r="KB14" s="227"/>
      <c r="KC14" s="227"/>
      <c r="KD14" s="227"/>
      <c r="KE14" s="227"/>
      <c r="KF14" s="227"/>
      <c r="KG14" s="227"/>
      <c r="KH14" s="227"/>
      <c r="KI14" s="227"/>
      <c r="KJ14" s="227"/>
      <c r="KK14" s="227"/>
      <c r="KL14" s="227"/>
      <c r="KM14" s="227"/>
      <c r="KN14" s="227"/>
      <c r="KO14" s="227"/>
      <c r="KP14" s="227"/>
      <c r="KQ14" s="227"/>
      <c r="KR14" s="227"/>
      <c r="KS14" s="227"/>
      <c r="KT14" s="227"/>
      <c r="KU14" s="227"/>
      <c r="KV14" s="227"/>
      <c r="KW14" s="227"/>
      <c r="KX14" s="227"/>
      <c r="KY14" s="227"/>
      <c r="KZ14" s="227"/>
      <c r="LA14" s="227"/>
      <c r="LB14" s="227"/>
      <c r="LC14" s="227"/>
      <c r="LD14" s="227"/>
      <c r="LE14" s="227"/>
      <c r="LF14" s="227"/>
      <c r="LG14" s="227"/>
      <c r="LH14" s="227"/>
      <c r="LI14" s="227"/>
      <c r="LJ14" s="227"/>
      <c r="LK14" s="227"/>
      <c r="LL14" s="227"/>
      <c r="LM14" s="227"/>
      <c r="LN14" s="227"/>
      <c r="LO14" s="227"/>
      <c r="LP14" s="227"/>
      <c r="LQ14" s="227"/>
      <c r="LR14" s="227"/>
      <c r="LS14" s="227"/>
      <c r="LT14" s="227"/>
      <c r="LU14" s="227"/>
      <c r="LV14" s="227"/>
      <c r="LW14" s="227"/>
      <c r="LX14" s="227"/>
      <c r="LY14" s="227"/>
      <c r="LZ14" s="227"/>
      <c r="MA14" s="227"/>
      <c r="MB14" s="227"/>
      <c r="MC14" s="227"/>
      <c r="MD14" s="227"/>
      <c r="ME14" s="227"/>
      <c r="MF14" s="227"/>
      <c r="MG14" s="227"/>
      <c r="MH14" s="227"/>
      <c r="MI14" s="227"/>
      <c r="MJ14" s="227"/>
      <c r="MK14" s="227"/>
      <c r="ML14" s="227"/>
      <c r="MM14" s="227"/>
      <c r="MN14" s="227"/>
      <c r="MO14" s="227"/>
      <c r="MP14" s="227"/>
      <c r="MQ14" s="227"/>
      <c r="MR14" s="227"/>
      <c r="MS14" s="227"/>
      <c r="MT14" s="227"/>
      <c r="MU14" s="227"/>
      <c r="MV14" s="227"/>
      <c r="MW14" s="227"/>
      <c r="MX14" s="227"/>
      <c r="MY14" s="227"/>
      <c r="MZ14" s="227"/>
      <c r="NA14" s="227"/>
      <c r="NB14" s="227"/>
      <c r="NC14" s="227"/>
      <c r="ND14" s="227"/>
      <c r="NE14" s="227"/>
      <c r="NF14" s="227"/>
      <c r="NG14" s="227"/>
      <c r="NH14" s="227"/>
      <c r="NI14" s="227"/>
      <c r="NJ14" s="227"/>
      <c r="NK14" s="227"/>
    </row>
    <row r="15" spans="1:375" ht="34.5" customHeight="1" x14ac:dyDescent="0.2">
      <c r="A15" s="222"/>
      <c r="B15" s="222"/>
      <c r="C15" s="222"/>
      <c r="D15" s="224"/>
      <c r="E15" s="224"/>
      <c r="F15" s="224"/>
      <c r="G15" s="224"/>
      <c r="H15" s="224"/>
      <c r="I15" s="224"/>
      <c r="J15" s="224"/>
      <c r="K15" s="224"/>
      <c r="L15" s="228" t="s">
        <v>15</v>
      </c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30" t="s">
        <v>16</v>
      </c>
      <c r="AO15" s="229"/>
      <c r="AP15" s="229"/>
      <c r="AQ15" s="229"/>
      <c r="AR15" s="229"/>
      <c r="AS15" s="229"/>
      <c r="AT15" s="229"/>
      <c r="AU15" s="229"/>
      <c r="AV15" s="229"/>
      <c r="AW15" s="229"/>
      <c r="AX15" s="229"/>
      <c r="AY15" s="229"/>
      <c r="AZ15" s="229"/>
      <c r="BA15" s="229"/>
      <c r="BB15" s="229"/>
      <c r="BC15" s="229"/>
      <c r="BD15" s="229"/>
      <c r="BE15" s="229"/>
      <c r="BF15" s="229"/>
      <c r="BG15" s="229"/>
      <c r="BH15" s="229"/>
      <c r="BI15" s="229"/>
      <c r="BJ15" s="229"/>
      <c r="BK15" s="229"/>
      <c r="BL15" s="229"/>
      <c r="BM15" s="229"/>
      <c r="BN15" s="229"/>
      <c r="BO15" s="231"/>
      <c r="BP15" s="230" t="s">
        <v>17</v>
      </c>
      <c r="BQ15" s="229"/>
      <c r="BR15" s="229"/>
      <c r="BS15" s="229"/>
      <c r="BT15" s="229"/>
      <c r="BU15" s="229"/>
      <c r="BV15" s="229"/>
      <c r="BW15" s="229"/>
      <c r="BX15" s="229"/>
      <c r="BY15" s="229"/>
      <c r="BZ15" s="229"/>
      <c r="CA15" s="229"/>
      <c r="CB15" s="229"/>
      <c r="CC15" s="229"/>
      <c r="CD15" s="229"/>
      <c r="CE15" s="229"/>
      <c r="CF15" s="229"/>
      <c r="CG15" s="229"/>
      <c r="CH15" s="229"/>
      <c r="CI15" s="229"/>
      <c r="CJ15" s="229"/>
      <c r="CK15" s="229"/>
      <c r="CL15" s="229"/>
      <c r="CM15" s="229"/>
      <c r="CN15" s="229"/>
      <c r="CO15" s="229"/>
      <c r="CP15" s="229"/>
      <c r="CQ15" s="229"/>
      <c r="CR15" s="229"/>
      <c r="CS15" s="229"/>
      <c r="CT15" s="229"/>
      <c r="CU15" s="229"/>
      <c r="CV15" s="229"/>
      <c r="CW15" s="229"/>
      <c r="CX15" s="231"/>
      <c r="CY15" s="230" t="s">
        <v>18</v>
      </c>
      <c r="CZ15" s="229"/>
      <c r="DA15" s="229"/>
      <c r="DB15" s="229"/>
      <c r="DC15" s="229"/>
      <c r="DD15" s="229"/>
      <c r="DE15" s="229"/>
      <c r="DF15" s="229"/>
      <c r="DG15" s="229"/>
      <c r="DH15" s="229"/>
      <c r="DI15" s="229"/>
      <c r="DJ15" s="229"/>
      <c r="DK15" s="229"/>
      <c r="DL15" s="229"/>
      <c r="DM15" s="229"/>
      <c r="DN15" s="229"/>
      <c r="DO15" s="229"/>
      <c r="DP15" s="229"/>
      <c r="DQ15" s="229"/>
      <c r="DR15" s="229"/>
      <c r="DS15" s="229"/>
      <c r="DT15" s="229"/>
      <c r="DU15" s="229"/>
      <c r="DV15" s="229"/>
      <c r="DW15" s="229"/>
      <c r="DX15" s="229"/>
      <c r="DY15" s="229"/>
      <c r="DZ15" s="231"/>
      <c r="EA15" s="230" t="s">
        <v>19</v>
      </c>
      <c r="EB15" s="229"/>
      <c r="EC15" s="229"/>
      <c r="ED15" s="229"/>
      <c r="EE15" s="229"/>
      <c r="EF15" s="229"/>
      <c r="EG15" s="229"/>
      <c r="EH15" s="229"/>
      <c r="EI15" s="229"/>
      <c r="EJ15" s="229"/>
      <c r="EK15" s="229"/>
      <c r="EL15" s="229"/>
      <c r="EM15" s="229"/>
      <c r="EN15" s="229"/>
      <c r="EO15" s="229"/>
      <c r="EP15" s="229"/>
      <c r="EQ15" s="229"/>
      <c r="ER15" s="229"/>
      <c r="ES15" s="229"/>
      <c r="ET15" s="229"/>
      <c r="EU15" s="229"/>
      <c r="EV15" s="229"/>
      <c r="EW15" s="229"/>
      <c r="EX15" s="229"/>
      <c r="EY15" s="229"/>
      <c r="EZ15" s="229"/>
      <c r="FA15" s="229"/>
      <c r="FB15" s="229"/>
      <c r="FC15" s="229"/>
      <c r="FD15" s="229"/>
      <c r="FE15" s="229"/>
      <c r="FF15" s="229"/>
      <c r="FG15" s="229"/>
      <c r="FH15" s="229"/>
      <c r="FI15" s="231"/>
      <c r="FJ15" s="233" t="s">
        <v>20</v>
      </c>
      <c r="FK15" s="227"/>
      <c r="FL15" s="227"/>
      <c r="FM15" s="227"/>
      <c r="FN15" s="227"/>
      <c r="FO15" s="227"/>
      <c r="FP15" s="227"/>
      <c r="FQ15" s="227"/>
      <c r="FR15" s="227"/>
      <c r="FS15" s="227"/>
      <c r="FT15" s="227"/>
      <c r="FU15" s="227"/>
      <c r="FV15" s="227"/>
      <c r="FW15" s="227"/>
      <c r="FX15" s="227"/>
      <c r="FY15" s="227"/>
      <c r="FZ15" s="227"/>
      <c r="GA15" s="227"/>
      <c r="GB15" s="227"/>
      <c r="GC15" s="227"/>
      <c r="GD15" s="227"/>
      <c r="GE15" s="227"/>
      <c r="GF15" s="227"/>
      <c r="GG15" s="227"/>
      <c r="GH15" s="227"/>
      <c r="GI15" s="227"/>
      <c r="GJ15" s="227"/>
      <c r="GK15" s="234"/>
      <c r="GL15" s="230" t="s">
        <v>21</v>
      </c>
      <c r="GM15" s="229"/>
      <c r="GN15" s="229"/>
      <c r="GO15" s="229"/>
      <c r="GP15" s="229"/>
      <c r="GQ15" s="229"/>
      <c r="GR15" s="229"/>
      <c r="GS15" s="229"/>
      <c r="GT15" s="229"/>
      <c r="GU15" s="229"/>
      <c r="GV15" s="229"/>
      <c r="GW15" s="229"/>
      <c r="GX15" s="229"/>
      <c r="GY15" s="229"/>
      <c r="GZ15" s="229"/>
      <c r="HA15" s="229"/>
      <c r="HB15" s="229"/>
      <c r="HC15" s="229"/>
      <c r="HD15" s="229"/>
      <c r="HE15" s="229"/>
      <c r="HF15" s="229"/>
      <c r="HG15" s="229"/>
      <c r="HH15" s="229"/>
      <c r="HI15" s="229"/>
      <c r="HJ15" s="229"/>
      <c r="HK15" s="229"/>
      <c r="HL15" s="229"/>
      <c r="HM15" s="231"/>
      <c r="HN15" s="230" t="s">
        <v>22</v>
      </c>
      <c r="HO15" s="229"/>
      <c r="HP15" s="229"/>
      <c r="HQ15" s="229"/>
      <c r="HR15" s="229"/>
      <c r="HS15" s="229"/>
      <c r="HT15" s="229"/>
      <c r="HU15" s="229"/>
      <c r="HV15" s="229"/>
      <c r="HW15" s="229"/>
      <c r="HX15" s="229"/>
      <c r="HY15" s="229"/>
      <c r="HZ15" s="229"/>
      <c r="IA15" s="229"/>
      <c r="IB15" s="229"/>
      <c r="IC15" s="229"/>
      <c r="ID15" s="229"/>
      <c r="IE15" s="229"/>
      <c r="IF15" s="229"/>
      <c r="IG15" s="229"/>
      <c r="IH15" s="229"/>
      <c r="II15" s="229"/>
      <c r="IJ15" s="229"/>
      <c r="IK15" s="229"/>
      <c r="IL15" s="229"/>
      <c r="IM15" s="229"/>
      <c r="IN15" s="229"/>
      <c r="IO15" s="229"/>
      <c r="IP15" s="229"/>
      <c r="IQ15" s="229"/>
      <c r="IR15" s="229"/>
      <c r="IS15" s="229"/>
      <c r="IT15" s="229"/>
      <c r="IU15" s="229"/>
      <c r="IV15" s="231"/>
      <c r="IW15" s="230" t="s">
        <v>23</v>
      </c>
      <c r="IX15" s="229"/>
      <c r="IY15" s="229"/>
      <c r="IZ15" s="229"/>
      <c r="JA15" s="229"/>
      <c r="JB15" s="229"/>
      <c r="JC15" s="229"/>
      <c r="JD15" s="229"/>
      <c r="JE15" s="229"/>
      <c r="JF15" s="229"/>
      <c r="JG15" s="229"/>
      <c r="JH15" s="229"/>
      <c r="JI15" s="229"/>
      <c r="JJ15" s="229"/>
      <c r="JK15" s="229"/>
      <c r="JL15" s="229"/>
      <c r="JM15" s="229"/>
      <c r="JN15" s="229"/>
      <c r="JO15" s="229"/>
      <c r="JP15" s="229"/>
      <c r="JQ15" s="229"/>
      <c r="JR15" s="229"/>
      <c r="JS15" s="229"/>
      <c r="JT15" s="229"/>
      <c r="JU15" s="229"/>
      <c r="JV15" s="229"/>
      <c r="JW15" s="229"/>
      <c r="JX15" s="231"/>
      <c r="JY15" s="230" t="s">
        <v>24</v>
      </c>
      <c r="JZ15" s="229"/>
      <c r="KA15" s="229"/>
      <c r="KB15" s="229"/>
      <c r="KC15" s="229"/>
      <c r="KD15" s="229"/>
      <c r="KE15" s="229"/>
      <c r="KF15" s="229"/>
      <c r="KG15" s="229"/>
      <c r="KH15" s="229"/>
      <c r="KI15" s="229"/>
      <c r="KJ15" s="229"/>
      <c r="KK15" s="229"/>
      <c r="KL15" s="229"/>
      <c r="KM15" s="229"/>
      <c r="KN15" s="229"/>
      <c r="KO15" s="229"/>
      <c r="KP15" s="229"/>
      <c r="KQ15" s="229"/>
      <c r="KR15" s="229"/>
      <c r="KS15" s="229"/>
      <c r="KT15" s="229"/>
      <c r="KU15" s="229"/>
      <c r="KV15" s="229"/>
      <c r="KW15" s="229"/>
      <c r="KX15" s="229"/>
      <c r="KY15" s="229"/>
      <c r="KZ15" s="231"/>
      <c r="LA15" s="230" t="s">
        <v>25</v>
      </c>
      <c r="LB15" s="229"/>
      <c r="LC15" s="229"/>
      <c r="LD15" s="229"/>
      <c r="LE15" s="229"/>
      <c r="LF15" s="229"/>
      <c r="LG15" s="229"/>
      <c r="LH15" s="229"/>
      <c r="LI15" s="229"/>
      <c r="LJ15" s="229"/>
      <c r="LK15" s="229"/>
      <c r="LL15" s="229"/>
      <c r="LM15" s="229"/>
      <c r="LN15" s="229"/>
      <c r="LO15" s="229"/>
      <c r="LP15" s="229"/>
      <c r="LQ15" s="229"/>
      <c r="LR15" s="229"/>
      <c r="LS15" s="229"/>
      <c r="LT15" s="229"/>
      <c r="LU15" s="229"/>
      <c r="LV15" s="229"/>
      <c r="LW15" s="229"/>
      <c r="LX15" s="229"/>
      <c r="LY15" s="229"/>
      <c r="LZ15" s="229"/>
      <c r="MA15" s="229"/>
      <c r="MB15" s="229"/>
      <c r="MC15" s="229"/>
      <c r="MD15" s="229"/>
      <c r="ME15" s="229"/>
      <c r="MF15" s="229"/>
      <c r="MG15" s="229"/>
      <c r="MH15" s="229"/>
      <c r="MI15" s="231"/>
      <c r="MJ15" s="233" t="s">
        <v>26</v>
      </c>
      <c r="MK15" s="227"/>
      <c r="ML15" s="227"/>
      <c r="MM15" s="227"/>
      <c r="MN15" s="227"/>
      <c r="MO15" s="227"/>
      <c r="MP15" s="227"/>
      <c r="MQ15" s="227"/>
      <c r="MR15" s="227"/>
      <c r="MS15" s="227"/>
      <c r="MT15" s="227"/>
      <c r="MU15" s="227"/>
      <c r="MV15" s="227"/>
      <c r="MW15" s="227"/>
      <c r="MX15" s="227"/>
      <c r="MY15" s="227"/>
      <c r="MZ15" s="227"/>
      <c r="NA15" s="227"/>
      <c r="NB15" s="227"/>
      <c r="NC15" s="227"/>
      <c r="ND15" s="227"/>
      <c r="NE15" s="227"/>
      <c r="NF15" s="227"/>
      <c r="NG15" s="227"/>
      <c r="NH15" s="227"/>
      <c r="NI15" s="227"/>
      <c r="NJ15" s="227"/>
      <c r="NK15" s="234"/>
    </row>
    <row r="16" spans="1:375" ht="48" customHeight="1" x14ac:dyDescent="0.2">
      <c r="A16" s="222"/>
      <c r="B16" s="222"/>
      <c r="C16" s="222"/>
      <c r="D16" s="224"/>
      <c r="E16" s="224"/>
      <c r="F16" s="224"/>
      <c r="G16" s="224"/>
      <c r="H16" s="224"/>
      <c r="I16" s="224"/>
      <c r="J16" s="224"/>
      <c r="K16" s="224"/>
      <c r="L16" s="228">
        <v>1</v>
      </c>
      <c r="M16" s="229"/>
      <c r="N16" s="229"/>
      <c r="O16" s="229"/>
      <c r="P16" s="229"/>
      <c r="Q16" s="229"/>
      <c r="R16" s="232"/>
      <c r="S16" s="228">
        <v>2</v>
      </c>
      <c r="T16" s="229"/>
      <c r="U16" s="229"/>
      <c r="V16" s="229"/>
      <c r="W16" s="229"/>
      <c r="X16" s="229"/>
      <c r="Y16" s="232"/>
      <c r="Z16" s="228">
        <v>3</v>
      </c>
      <c r="AA16" s="229"/>
      <c r="AB16" s="229"/>
      <c r="AC16" s="229"/>
      <c r="AD16" s="229"/>
      <c r="AE16" s="229"/>
      <c r="AF16" s="229"/>
      <c r="AG16" s="228">
        <v>4</v>
      </c>
      <c r="AH16" s="229"/>
      <c r="AI16" s="229"/>
      <c r="AJ16" s="229"/>
      <c r="AK16" s="229"/>
      <c r="AL16" s="229"/>
      <c r="AM16" s="229"/>
      <c r="AN16" s="230">
        <v>5</v>
      </c>
      <c r="AO16" s="229"/>
      <c r="AP16" s="229"/>
      <c r="AQ16" s="229"/>
      <c r="AR16" s="229"/>
      <c r="AS16" s="229"/>
      <c r="AT16" s="232"/>
      <c r="AU16" s="228">
        <v>6</v>
      </c>
      <c r="AV16" s="229"/>
      <c r="AW16" s="229"/>
      <c r="AX16" s="229"/>
      <c r="AY16" s="229"/>
      <c r="AZ16" s="229"/>
      <c r="BA16" s="232"/>
      <c r="BB16" s="228">
        <v>7</v>
      </c>
      <c r="BC16" s="229"/>
      <c r="BD16" s="229"/>
      <c r="BE16" s="229"/>
      <c r="BF16" s="229"/>
      <c r="BG16" s="229"/>
      <c r="BH16" s="232"/>
      <c r="BI16" s="228">
        <v>8</v>
      </c>
      <c r="BJ16" s="229"/>
      <c r="BK16" s="229"/>
      <c r="BL16" s="229"/>
      <c r="BM16" s="229"/>
      <c r="BN16" s="229"/>
      <c r="BO16" s="231"/>
      <c r="BP16" s="230">
        <v>9</v>
      </c>
      <c r="BQ16" s="229"/>
      <c r="BR16" s="229"/>
      <c r="BS16" s="229"/>
      <c r="BT16" s="229"/>
      <c r="BU16" s="229"/>
      <c r="BV16" s="232"/>
      <c r="BW16" s="228">
        <v>10</v>
      </c>
      <c r="BX16" s="229"/>
      <c r="BY16" s="229"/>
      <c r="BZ16" s="229"/>
      <c r="CA16" s="229"/>
      <c r="CB16" s="229"/>
      <c r="CC16" s="232"/>
      <c r="CD16" s="228">
        <v>11</v>
      </c>
      <c r="CE16" s="229"/>
      <c r="CF16" s="229"/>
      <c r="CG16" s="229"/>
      <c r="CH16" s="229"/>
      <c r="CI16" s="229"/>
      <c r="CJ16" s="232"/>
      <c r="CK16" s="228">
        <v>12</v>
      </c>
      <c r="CL16" s="229"/>
      <c r="CM16" s="229"/>
      <c r="CN16" s="229"/>
      <c r="CO16" s="229"/>
      <c r="CP16" s="229"/>
      <c r="CQ16" s="232"/>
      <c r="CR16" s="228">
        <v>13</v>
      </c>
      <c r="CS16" s="229"/>
      <c r="CT16" s="229"/>
      <c r="CU16" s="229"/>
      <c r="CV16" s="229"/>
      <c r="CW16" s="229"/>
      <c r="CX16" s="231"/>
      <c r="CY16" s="230">
        <v>14</v>
      </c>
      <c r="CZ16" s="229"/>
      <c r="DA16" s="229"/>
      <c r="DB16" s="229"/>
      <c r="DC16" s="229"/>
      <c r="DD16" s="229"/>
      <c r="DE16" s="232"/>
      <c r="DF16" s="228">
        <v>15</v>
      </c>
      <c r="DG16" s="229"/>
      <c r="DH16" s="229"/>
      <c r="DI16" s="229"/>
      <c r="DJ16" s="229"/>
      <c r="DK16" s="229"/>
      <c r="DL16" s="232"/>
      <c r="DM16" s="228">
        <v>16</v>
      </c>
      <c r="DN16" s="229"/>
      <c r="DO16" s="229"/>
      <c r="DP16" s="229"/>
      <c r="DQ16" s="229"/>
      <c r="DR16" s="229"/>
      <c r="DS16" s="232"/>
      <c r="DT16" s="228">
        <v>17</v>
      </c>
      <c r="DU16" s="229"/>
      <c r="DV16" s="229"/>
      <c r="DW16" s="229"/>
      <c r="DX16" s="229"/>
      <c r="DY16" s="229"/>
      <c r="DZ16" s="231"/>
      <c r="EA16" s="230">
        <v>18</v>
      </c>
      <c r="EB16" s="229"/>
      <c r="EC16" s="229"/>
      <c r="ED16" s="229"/>
      <c r="EE16" s="229"/>
      <c r="EF16" s="229"/>
      <c r="EG16" s="232"/>
      <c r="EH16" s="228">
        <v>19</v>
      </c>
      <c r="EI16" s="229"/>
      <c r="EJ16" s="229"/>
      <c r="EK16" s="229"/>
      <c r="EL16" s="229"/>
      <c r="EM16" s="229"/>
      <c r="EN16" s="232"/>
      <c r="EO16" s="228">
        <v>20</v>
      </c>
      <c r="EP16" s="229"/>
      <c r="EQ16" s="229"/>
      <c r="ER16" s="229"/>
      <c r="ES16" s="229"/>
      <c r="ET16" s="229"/>
      <c r="EU16" s="232"/>
      <c r="EV16" s="228">
        <v>21</v>
      </c>
      <c r="EW16" s="229"/>
      <c r="EX16" s="229"/>
      <c r="EY16" s="229"/>
      <c r="EZ16" s="229"/>
      <c r="FA16" s="229"/>
      <c r="FB16" s="232"/>
      <c r="FC16" s="228">
        <v>22</v>
      </c>
      <c r="FD16" s="229"/>
      <c r="FE16" s="229"/>
      <c r="FF16" s="229"/>
      <c r="FG16" s="229"/>
      <c r="FH16" s="229"/>
      <c r="FI16" s="231"/>
      <c r="FJ16" s="230">
        <v>23</v>
      </c>
      <c r="FK16" s="229"/>
      <c r="FL16" s="229"/>
      <c r="FM16" s="229"/>
      <c r="FN16" s="229"/>
      <c r="FO16" s="229"/>
      <c r="FP16" s="232"/>
      <c r="FQ16" s="228">
        <v>24</v>
      </c>
      <c r="FR16" s="229"/>
      <c r="FS16" s="229"/>
      <c r="FT16" s="229"/>
      <c r="FU16" s="229"/>
      <c r="FV16" s="229"/>
      <c r="FW16" s="232"/>
      <c r="FX16" s="228">
        <v>25</v>
      </c>
      <c r="FY16" s="229"/>
      <c r="FZ16" s="229"/>
      <c r="GA16" s="229"/>
      <c r="GB16" s="229"/>
      <c r="GC16" s="229"/>
      <c r="GD16" s="232"/>
      <c r="GE16" s="228">
        <v>26</v>
      </c>
      <c r="GF16" s="229"/>
      <c r="GG16" s="229"/>
      <c r="GH16" s="229"/>
      <c r="GI16" s="229"/>
      <c r="GJ16" s="229"/>
      <c r="GK16" s="231"/>
      <c r="GL16" s="230">
        <v>27</v>
      </c>
      <c r="GM16" s="229"/>
      <c r="GN16" s="229"/>
      <c r="GO16" s="229"/>
      <c r="GP16" s="229"/>
      <c r="GQ16" s="229"/>
      <c r="GR16" s="232"/>
      <c r="GS16" s="228">
        <v>28</v>
      </c>
      <c r="GT16" s="229"/>
      <c r="GU16" s="229"/>
      <c r="GV16" s="229"/>
      <c r="GW16" s="229"/>
      <c r="GX16" s="229"/>
      <c r="GY16" s="232"/>
      <c r="GZ16" s="228">
        <v>29</v>
      </c>
      <c r="HA16" s="229"/>
      <c r="HB16" s="229"/>
      <c r="HC16" s="229"/>
      <c r="HD16" s="229"/>
      <c r="HE16" s="229"/>
      <c r="HF16" s="232"/>
      <c r="HG16" s="228">
        <v>30</v>
      </c>
      <c r="HH16" s="229"/>
      <c r="HI16" s="229"/>
      <c r="HJ16" s="229"/>
      <c r="HK16" s="229"/>
      <c r="HL16" s="229"/>
      <c r="HM16" s="231"/>
      <c r="HN16" s="230">
        <v>31</v>
      </c>
      <c r="HO16" s="229"/>
      <c r="HP16" s="229"/>
      <c r="HQ16" s="229"/>
      <c r="HR16" s="229"/>
      <c r="HS16" s="229"/>
      <c r="HT16" s="232"/>
      <c r="HU16" s="228">
        <v>32</v>
      </c>
      <c r="HV16" s="229"/>
      <c r="HW16" s="229"/>
      <c r="HX16" s="229"/>
      <c r="HY16" s="229"/>
      <c r="HZ16" s="229"/>
      <c r="IA16" s="232"/>
      <c r="IB16" s="228">
        <v>33</v>
      </c>
      <c r="IC16" s="229"/>
      <c r="ID16" s="229"/>
      <c r="IE16" s="229"/>
      <c r="IF16" s="229"/>
      <c r="IG16" s="229"/>
      <c r="IH16" s="232"/>
      <c r="II16" s="228">
        <v>34</v>
      </c>
      <c r="IJ16" s="229"/>
      <c r="IK16" s="229"/>
      <c r="IL16" s="229"/>
      <c r="IM16" s="229"/>
      <c r="IN16" s="229"/>
      <c r="IO16" s="232"/>
      <c r="IP16" s="228">
        <v>35</v>
      </c>
      <c r="IQ16" s="229"/>
      <c r="IR16" s="229"/>
      <c r="IS16" s="229"/>
      <c r="IT16" s="229"/>
      <c r="IU16" s="229"/>
      <c r="IV16" s="231"/>
      <c r="IW16" s="230">
        <v>36</v>
      </c>
      <c r="IX16" s="229"/>
      <c r="IY16" s="229"/>
      <c r="IZ16" s="229"/>
      <c r="JA16" s="229"/>
      <c r="JB16" s="229"/>
      <c r="JC16" s="232"/>
      <c r="JD16" s="228">
        <v>37</v>
      </c>
      <c r="JE16" s="229"/>
      <c r="JF16" s="229"/>
      <c r="JG16" s="229"/>
      <c r="JH16" s="229"/>
      <c r="JI16" s="229"/>
      <c r="JJ16" s="232"/>
      <c r="JK16" s="228">
        <v>38</v>
      </c>
      <c r="JL16" s="229"/>
      <c r="JM16" s="229"/>
      <c r="JN16" s="229"/>
      <c r="JO16" s="229"/>
      <c r="JP16" s="229"/>
      <c r="JQ16" s="232"/>
      <c r="JR16" s="228">
        <v>39</v>
      </c>
      <c r="JS16" s="229"/>
      <c r="JT16" s="229"/>
      <c r="JU16" s="229"/>
      <c r="JV16" s="229"/>
      <c r="JW16" s="229"/>
      <c r="JX16" s="231"/>
      <c r="JY16" s="230">
        <v>40</v>
      </c>
      <c r="JZ16" s="229"/>
      <c r="KA16" s="229"/>
      <c r="KB16" s="229"/>
      <c r="KC16" s="229"/>
      <c r="KD16" s="229"/>
      <c r="KE16" s="232"/>
      <c r="KF16" s="228">
        <v>41</v>
      </c>
      <c r="KG16" s="229"/>
      <c r="KH16" s="229"/>
      <c r="KI16" s="229"/>
      <c r="KJ16" s="229"/>
      <c r="KK16" s="229"/>
      <c r="KL16" s="232"/>
      <c r="KM16" s="228">
        <v>42</v>
      </c>
      <c r="KN16" s="229"/>
      <c r="KO16" s="229"/>
      <c r="KP16" s="229"/>
      <c r="KQ16" s="229"/>
      <c r="KR16" s="229"/>
      <c r="KS16" s="232"/>
      <c r="KT16" s="228">
        <v>43</v>
      </c>
      <c r="KU16" s="229"/>
      <c r="KV16" s="229"/>
      <c r="KW16" s="229"/>
      <c r="KX16" s="229"/>
      <c r="KY16" s="229"/>
      <c r="KZ16" s="231"/>
      <c r="LA16" s="230">
        <v>44</v>
      </c>
      <c r="LB16" s="229"/>
      <c r="LC16" s="229"/>
      <c r="LD16" s="229"/>
      <c r="LE16" s="229"/>
      <c r="LF16" s="229"/>
      <c r="LG16" s="232"/>
      <c r="LH16" s="228">
        <v>45</v>
      </c>
      <c r="LI16" s="229"/>
      <c r="LJ16" s="229"/>
      <c r="LK16" s="229"/>
      <c r="LL16" s="229"/>
      <c r="LM16" s="229"/>
      <c r="LN16" s="232"/>
      <c r="LO16" s="228">
        <v>46</v>
      </c>
      <c r="LP16" s="229"/>
      <c r="LQ16" s="229"/>
      <c r="LR16" s="229"/>
      <c r="LS16" s="229"/>
      <c r="LT16" s="229"/>
      <c r="LU16" s="232"/>
      <c r="LV16" s="228">
        <v>47</v>
      </c>
      <c r="LW16" s="229"/>
      <c r="LX16" s="229"/>
      <c r="LY16" s="229"/>
      <c r="LZ16" s="229"/>
      <c r="MA16" s="229"/>
      <c r="MB16" s="232"/>
      <c r="MC16" s="228">
        <v>48</v>
      </c>
      <c r="MD16" s="229"/>
      <c r="ME16" s="229"/>
      <c r="MF16" s="229"/>
      <c r="MG16" s="229"/>
      <c r="MH16" s="229"/>
      <c r="MI16" s="231"/>
      <c r="MJ16" s="230">
        <v>49</v>
      </c>
      <c r="MK16" s="229"/>
      <c r="ML16" s="229"/>
      <c r="MM16" s="229"/>
      <c r="MN16" s="229"/>
      <c r="MO16" s="229"/>
      <c r="MP16" s="232"/>
      <c r="MQ16" s="228">
        <v>50</v>
      </c>
      <c r="MR16" s="229"/>
      <c r="MS16" s="229"/>
      <c r="MT16" s="229"/>
      <c r="MU16" s="229"/>
      <c r="MV16" s="229"/>
      <c r="MW16" s="232"/>
      <c r="MX16" s="228">
        <v>51</v>
      </c>
      <c r="MY16" s="229"/>
      <c r="MZ16" s="229"/>
      <c r="NA16" s="229"/>
      <c r="NB16" s="229"/>
      <c r="NC16" s="229"/>
      <c r="ND16" s="232"/>
      <c r="NE16" s="228">
        <v>52</v>
      </c>
      <c r="NF16" s="229"/>
      <c r="NG16" s="229"/>
      <c r="NH16" s="229"/>
      <c r="NI16" s="229"/>
      <c r="NJ16" s="229"/>
      <c r="NK16" s="231"/>
    </row>
    <row r="17" spans="1:375" ht="24.75" hidden="1" customHeight="1" x14ac:dyDescent="0.2">
      <c r="A17" s="222"/>
      <c r="B17" s="222"/>
      <c r="C17" s="222"/>
      <c r="D17" s="225"/>
      <c r="E17" s="225"/>
      <c r="F17" s="225"/>
      <c r="G17" s="225"/>
      <c r="H17" s="225"/>
      <c r="I17" s="225"/>
      <c r="J17" s="225"/>
      <c r="K17" s="225"/>
      <c r="L17" s="228">
        <v>4</v>
      </c>
      <c r="M17" s="229"/>
      <c r="N17" s="229"/>
      <c r="O17" s="229"/>
      <c r="P17" s="229"/>
      <c r="Q17" s="229"/>
      <c r="R17" s="232"/>
      <c r="S17" s="228">
        <v>11</v>
      </c>
      <c r="T17" s="229"/>
      <c r="U17" s="229"/>
      <c r="V17" s="229"/>
      <c r="W17" s="229"/>
      <c r="X17" s="229"/>
      <c r="Y17" s="232"/>
      <c r="Z17" s="228">
        <v>18</v>
      </c>
      <c r="AA17" s="229"/>
      <c r="AB17" s="229"/>
      <c r="AC17" s="229"/>
      <c r="AD17" s="229"/>
      <c r="AE17" s="229"/>
      <c r="AF17" s="229"/>
      <c r="AG17" s="228">
        <v>25</v>
      </c>
      <c r="AH17" s="229"/>
      <c r="AI17" s="229"/>
      <c r="AJ17" s="229"/>
      <c r="AK17" s="229"/>
      <c r="AL17" s="229"/>
      <c r="AM17" s="229"/>
      <c r="AN17" s="230">
        <v>1</v>
      </c>
      <c r="AO17" s="229"/>
      <c r="AP17" s="229"/>
      <c r="AQ17" s="229"/>
      <c r="AR17" s="229"/>
      <c r="AS17" s="229"/>
      <c r="AT17" s="232"/>
      <c r="AU17" s="228">
        <v>8</v>
      </c>
      <c r="AV17" s="229"/>
      <c r="AW17" s="229"/>
      <c r="AX17" s="229"/>
      <c r="AY17" s="229"/>
      <c r="AZ17" s="229"/>
      <c r="BA17" s="232"/>
      <c r="BB17" s="228">
        <v>15</v>
      </c>
      <c r="BC17" s="229"/>
      <c r="BD17" s="229"/>
      <c r="BE17" s="229"/>
      <c r="BF17" s="229"/>
      <c r="BG17" s="229"/>
      <c r="BH17" s="232"/>
      <c r="BI17" s="228">
        <v>22</v>
      </c>
      <c r="BJ17" s="229"/>
      <c r="BK17" s="229"/>
      <c r="BL17" s="229"/>
      <c r="BM17" s="229"/>
      <c r="BN17" s="229"/>
      <c r="BO17" s="231"/>
      <c r="BP17" s="230">
        <v>1</v>
      </c>
      <c r="BQ17" s="229"/>
      <c r="BR17" s="229"/>
      <c r="BS17" s="229"/>
      <c r="BT17" s="229"/>
      <c r="BU17" s="229"/>
      <c r="BV17" s="232"/>
      <c r="BW17" s="228">
        <v>8</v>
      </c>
      <c r="BX17" s="229"/>
      <c r="BY17" s="229"/>
      <c r="BZ17" s="229"/>
      <c r="CA17" s="229"/>
      <c r="CB17" s="229"/>
      <c r="CC17" s="232"/>
      <c r="CD17" s="228">
        <v>15</v>
      </c>
      <c r="CE17" s="229"/>
      <c r="CF17" s="229"/>
      <c r="CG17" s="229"/>
      <c r="CH17" s="229"/>
      <c r="CI17" s="229"/>
      <c r="CJ17" s="232"/>
      <c r="CK17" s="228">
        <v>22</v>
      </c>
      <c r="CL17" s="229"/>
      <c r="CM17" s="229"/>
      <c r="CN17" s="229"/>
      <c r="CO17" s="229"/>
      <c r="CP17" s="229"/>
      <c r="CQ17" s="232"/>
      <c r="CR17" s="228">
        <v>29</v>
      </c>
      <c r="CS17" s="229"/>
      <c r="CT17" s="229"/>
      <c r="CU17" s="229"/>
      <c r="CV17" s="229"/>
      <c r="CW17" s="229"/>
      <c r="CX17" s="231"/>
      <c r="CY17" s="230">
        <v>5</v>
      </c>
      <c r="CZ17" s="229"/>
      <c r="DA17" s="229"/>
      <c r="DB17" s="229"/>
      <c r="DC17" s="229"/>
      <c r="DD17" s="229"/>
      <c r="DE17" s="232"/>
      <c r="DF17" s="228">
        <v>12</v>
      </c>
      <c r="DG17" s="229"/>
      <c r="DH17" s="229"/>
      <c r="DI17" s="229"/>
      <c r="DJ17" s="229"/>
      <c r="DK17" s="229"/>
      <c r="DL17" s="232"/>
      <c r="DM17" s="228">
        <v>19</v>
      </c>
      <c r="DN17" s="229"/>
      <c r="DO17" s="229"/>
      <c r="DP17" s="229"/>
      <c r="DQ17" s="229"/>
      <c r="DR17" s="229"/>
      <c r="DS17" s="232"/>
      <c r="DT17" s="228">
        <v>26</v>
      </c>
      <c r="DU17" s="229"/>
      <c r="DV17" s="229"/>
      <c r="DW17" s="229"/>
      <c r="DX17" s="229"/>
      <c r="DY17" s="229"/>
      <c r="DZ17" s="231"/>
      <c r="EA17" s="230">
        <v>3</v>
      </c>
      <c r="EB17" s="229"/>
      <c r="EC17" s="229"/>
      <c r="ED17" s="229"/>
      <c r="EE17" s="229"/>
      <c r="EF17" s="229"/>
      <c r="EG17" s="232"/>
      <c r="EH17" s="228">
        <v>10</v>
      </c>
      <c r="EI17" s="229"/>
      <c r="EJ17" s="229"/>
      <c r="EK17" s="229"/>
      <c r="EL17" s="229"/>
      <c r="EM17" s="229"/>
      <c r="EN17" s="232"/>
      <c r="EO17" s="228">
        <v>17</v>
      </c>
      <c r="EP17" s="229"/>
      <c r="EQ17" s="229"/>
      <c r="ER17" s="229"/>
      <c r="ES17" s="229"/>
      <c r="ET17" s="229"/>
      <c r="EU17" s="232"/>
      <c r="EV17" s="228">
        <v>24</v>
      </c>
      <c r="EW17" s="229"/>
      <c r="EX17" s="229"/>
      <c r="EY17" s="229"/>
      <c r="EZ17" s="229"/>
      <c r="FA17" s="229"/>
      <c r="FB17" s="232"/>
      <c r="FC17" s="228">
        <v>31</v>
      </c>
      <c r="FD17" s="229"/>
      <c r="FE17" s="229"/>
      <c r="FF17" s="229"/>
      <c r="FG17" s="229"/>
      <c r="FH17" s="229"/>
      <c r="FI17" s="231"/>
      <c r="FJ17" s="230">
        <v>7</v>
      </c>
      <c r="FK17" s="229"/>
      <c r="FL17" s="229"/>
      <c r="FM17" s="229"/>
      <c r="FN17" s="229"/>
      <c r="FO17" s="229"/>
      <c r="FP17" s="232"/>
      <c r="FQ17" s="228">
        <v>14</v>
      </c>
      <c r="FR17" s="229"/>
      <c r="FS17" s="229"/>
      <c r="FT17" s="229"/>
      <c r="FU17" s="229"/>
      <c r="FV17" s="229"/>
      <c r="FW17" s="232"/>
      <c r="FX17" s="228">
        <v>21</v>
      </c>
      <c r="FY17" s="229"/>
      <c r="FZ17" s="229"/>
      <c r="GA17" s="229"/>
      <c r="GB17" s="229"/>
      <c r="GC17" s="229"/>
      <c r="GD17" s="232"/>
      <c r="GE17" s="228">
        <v>28</v>
      </c>
      <c r="GF17" s="229"/>
      <c r="GG17" s="229"/>
      <c r="GH17" s="229"/>
      <c r="GI17" s="229"/>
      <c r="GJ17" s="229"/>
      <c r="GK17" s="231"/>
      <c r="GL17" s="230">
        <v>5</v>
      </c>
      <c r="GM17" s="229"/>
      <c r="GN17" s="229"/>
      <c r="GO17" s="229"/>
      <c r="GP17" s="229"/>
      <c r="GQ17" s="229"/>
      <c r="GR17" s="232"/>
      <c r="GS17" s="228">
        <v>12</v>
      </c>
      <c r="GT17" s="229"/>
      <c r="GU17" s="229"/>
      <c r="GV17" s="229"/>
      <c r="GW17" s="229"/>
      <c r="GX17" s="229"/>
      <c r="GY17" s="232"/>
      <c r="GZ17" s="228">
        <v>19</v>
      </c>
      <c r="HA17" s="229"/>
      <c r="HB17" s="229"/>
      <c r="HC17" s="229"/>
      <c r="HD17" s="229"/>
      <c r="HE17" s="229"/>
      <c r="HF17" s="232"/>
      <c r="HG17" s="228">
        <v>26</v>
      </c>
      <c r="HH17" s="229"/>
      <c r="HI17" s="229"/>
      <c r="HJ17" s="229"/>
      <c r="HK17" s="229"/>
      <c r="HL17" s="229"/>
      <c r="HM17" s="231"/>
      <c r="HN17" s="230">
        <v>2</v>
      </c>
      <c r="HO17" s="229"/>
      <c r="HP17" s="229"/>
      <c r="HQ17" s="229"/>
      <c r="HR17" s="229"/>
      <c r="HS17" s="229"/>
      <c r="HT17" s="232"/>
      <c r="HU17" s="228">
        <v>9</v>
      </c>
      <c r="HV17" s="229"/>
      <c r="HW17" s="229"/>
      <c r="HX17" s="229"/>
      <c r="HY17" s="229"/>
      <c r="HZ17" s="229"/>
      <c r="IA17" s="232"/>
      <c r="IB17" s="228">
        <v>16</v>
      </c>
      <c r="IC17" s="229"/>
      <c r="ID17" s="229"/>
      <c r="IE17" s="229"/>
      <c r="IF17" s="229"/>
      <c r="IG17" s="229"/>
      <c r="IH17" s="232"/>
      <c r="II17" s="228">
        <v>23</v>
      </c>
      <c r="IJ17" s="229"/>
      <c r="IK17" s="229"/>
      <c r="IL17" s="229"/>
      <c r="IM17" s="229"/>
      <c r="IN17" s="229"/>
      <c r="IO17" s="232"/>
      <c r="IP17" s="228">
        <v>30</v>
      </c>
      <c r="IQ17" s="229"/>
      <c r="IR17" s="229"/>
      <c r="IS17" s="229"/>
      <c r="IT17" s="229"/>
      <c r="IU17" s="229"/>
      <c r="IV17" s="231"/>
      <c r="IW17" s="230">
        <v>6</v>
      </c>
      <c r="IX17" s="229"/>
      <c r="IY17" s="229"/>
      <c r="IZ17" s="229"/>
      <c r="JA17" s="229"/>
      <c r="JB17" s="229"/>
      <c r="JC17" s="232"/>
      <c r="JD17" s="228">
        <v>13</v>
      </c>
      <c r="JE17" s="229"/>
      <c r="JF17" s="229"/>
      <c r="JG17" s="229"/>
      <c r="JH17" s="229"/>
      <c r="JI17" s="229"/>
      <c r="JJ17" s="232"/>
      <c r="JK17" s="228">
        <v>20</v>
      </c>
      <c r="JL17" s="229"/>
      <c r="JM17" s="229"/>
      <c r="JN17" s="229"/>
      <c r="JO17" s="229"/>
      <c r="JP17" s="229"/>
      <c r="JQ17" s="232"/>
      <c r="JR17" s="228">
        <v>27</v>
      </c>
      <c r="JS17" s="229"/>
      <c r="JT17" s="229"/>
      <c r="JU17" s="229"/>
      <c r="JV17" s="229"/>
      <c r="JW17" s="229"/>
      <c r="JX17" s="231"/>
      <c r="JY17" s="230">
        <v>4</v>
      </c>
      <c r="JZ17" s="229"/>
      <c r="KA17" s="229"/>
      <c r="KB17" s="229"/>
      <c r="KC17" s="229"/>
      <c r="KD17" s="229"/>
      <c r="KE17" s="232"/>
      <c r="KF17" s="228">
        <v>11</v>
      </c>
      <c r="KG17" s="229"/>
      <c r="KH17" s="229"/>
      <c r="KI17" s="229"/>
      <c r="KJ17" s="229"/>
      <c r="KK17" s="229"/>
      <c r="KL17" s="232"/>
      <c r="KM17" s="228">
        <v>18</v>
      </c>
      <c r="KN17" s="229"/>
      <c r="KO17" s="229"/>
      <c r="KP17" s="229"/>
      <c r="KQ17" s="229"/>
      <c r="KR17" s="229"/>
      <c r="KS17" s="232"/>
      <c r="KT17" s="228">
        <v>25</v>
      </c>
      <c r="KU17" s="229"/>
      <c r="KV17" s="229"/>
      <c r="KW17" s="229"/>
      <c r="KX17" s="229"/>
      <c r="KY17" s="229"/>
      <c r="KZ17" s="231"/>
      <c r="LA17" s="230">
        <v>1</v>
      </c>
      <c r="LB17" s="229"/>
      <c r="LC17" s="229"/>
      <c r="LD17" s="229"/>
      <c r="LE17" s="229"/>
      <c r="LF17" s="229"/>
      <c r="LG17" s="232"/>
      <c r="LH17" s="228">
        <v>8</v>
      </c>
      <c r="LI17" s="229"/>
      <c r="LJ17" s="229"/>
      <c r="LK17" s="229"/>
      <c r="LL17" s="229"/>
      <c r="LM17" s="229"/>
      <c r="LN17" s="232"/>
      <c r="LO17" s="228">
        <v>15</v>
      </c>
      <c r="LP17" s="229"/>
      <c r="LQ17" s="229"/>
      <c r="LR17" s="229"/>
      <c r="LS17" s="229"/>
      <c r="LT17" s="229"/>
      <c r="LU17" s="232"/>
      <c r="LV17" s="228">
        <v>22</v>
      </c>
      <c r="LW17" s="229"/>
      <c r="LX17" s="229"/>
      <c r="LY17" s="229"/>
      <c r="LZ17" s="229"/>
      <c r="MA17" s="229"/>
      <c r="MB17" s="232"/>
      <c r="MC17" s="228">
        <v>29</v>
      </c>
      <c r="MD17" s="229"/>
      <c r="ME17" s="229"/>
      <c r="MF17" s="229"/>
      <c r="MG17" s="229"/>
      <c r="MH17" s="229"/>
      <c r="MI17" s="231"/>
      <c r="MJ17" s="230">
        <v>6</v>
      </c>
      <c r="MK17" s="229"/>
      <c r="ML17" s="229"/>
      <c r="MM17" s="229"/>
      <c r="MN17" s="229"/>
      <c r="MO17" s="229"/>
      <c r="MP17" s="232"/>
      <c r="MQ17" s="228">
        <v>13</v>
      </c>
      <c r="MR17" s="229"/>
      <c r="MS17" s="229"/>
      <c r="MT17" s="229"/>
      <c r="MU17" s="229"/>
      <c r="MV17" s="229"/>
      <c r="MW17" s="232"/>
      <c r="MX17" s="228">
        <v>20</v>
      </c>
      <c r="MY17" s="229"/>
      <c r="MZ17" s="229"/>
      <c r="NA17" s="229"/>
      <c r="NB17" s="229"/>
      <c r="NC17" s="229"/>
      <c r="ND17" s="232"/>
      <c r="NE17" s="228">
        <v>27</v>
      </c>
      <c r="NF17" s="229"/>
      <c r="NG17" s="229"/>
      <c r="NH17" s="229"/>
      <c r="NI17" s="229"/>
      <c r="NJ17" s="229"/>
      <c r="NK17" s="231"/>
    </row>
    <row r="18" spans="1:375" ht="25.5" customHeight="1" thickBot="1" x14ac:dyDescent="0.25">
      <c r="A18" s="222"/>
      <c r="B18" s="222"/>
      <c r="C18" s="222"/>
      <c r="D18" s="118">
        <f>+SUM(D19,D25,D31,D65,D75)</f>
        <v>1</v>
      </c>
      <c r="E18" s="118">
        <f>+SUM(E19,E25,E31,E65,E75)</f>
        <v>1.0002</v>
      </c>
      <c r="F18" s="76"/>
      <c r="G18" s="77"/>
      <c r="H18" s="77"/>
      <c r="I18" s="77"/>
      <c r="J18" s="77"/>
      <c r="K18" s="77"/>
      <c r="L18" s="32" t="s">
        <v>27</v>
      </c>
      <c r="M18" s="32" t="s">
        <v>28</v>
      </c>
      <c r="N18" s="32" t="s">
        <v>29</v>
      </c>
      <c r="O18" s="32" t="s">
        <v>30</v>
      </c>
      <c r="P18" s="32" t="s">
        <v>31</v>
      </c>
      <c r="Q18" s="32" t="s">
        <v>32</v>
      </c>
      <c r="R18" s="32" t="s">
        <v>33</v>
      </c>
      <c r="S18" s="32" t="s">
        <v>27</v>
      </c>
      <c r="T18" s="32" t="s">
        <v>28</v>
      </c>
      <c r="U18" s="32" t="s">
        <v>29</v>
      </c>
      <c r="V18" s="32" t="s">
        <v>30</v>
      </c>
      <c r="W18" s="32" t="s">
        <v>31</v>
      </c>
      <c r="X18" s="32" t="s">
        <v>32</v>
      </c>
      <c r="Y18" s="32" t="s">
        <v>33</v>
      </c>
      <c r="Z18" s="32" t="s">
        <v>27</v>
      </c>
      <c r="AA18" s="32" t="s">
        <v>28</v>
      </c>
      <c r="AB18" s="32" t="s">
        <v>29</v>
      </c>
      <c r="AC18" s="32" t="s">
        <v>30</v>
      </c>
      <c r="AD18" s="32" t="s">
        <v>31</v>
      </c>
      <c r="AE18" s="32" t="s">
        <v>32</v>
      </c>
      <c r="AF18" s="32" t="s">
        <v>33</v>
      </c>
      <c r="AG18" s="32" t="s">
        <v>27</v>
      </c>
      <c r="AH18" s="32" t="s">
        <v>28</v>
      </c>
      <c r="AI18" s="32" t="s">
        <v>29</v>
      </c>
      <c r="AJ18" s="32" t="s">
        <v>30</v>
      </c>
      <c r="AK18" s="32" t="s">
        <v>31</v>
      </c>
      <c r="AL18" s="32" t="s">
        <v>32</v>
      </c>
      <c r="AM18" s="33" t="s">
        <v>33</v>
      </c>
      <c r="AN18" s="31" t="s">
        <v>27</v>
      </c>
      <c r="AO18" s="32" t="s">
        <v>28</v>
      </c>
      <c r="AP18" s="32" t="s">
        <v>29</v>
      </c>
      <c r="AQ18" s="32" t="s">
        <v>30</v>
      </c>
      <c r="AR18" s="32" t="s">
        <v>31</v>
      </c>
      <c r="AS18" s="32" t="s">
        <v>32</v>
      </c>
      <c r="AT18" s="32" t="s">
        <v>33</v>
      </c>
      <c r="AU18" s="32" t="s">
        <v>27</v>
      </c>
      <c r="AV18" s="32" t="s">
        <v>28</v>
      </c>
      <c r="AW18" s="32" t="s">
        <v>29</v>
      </c>
      <c r="AX18" s="32" t="s">
        <v>30</v>
      </c>
      <c r="AY18" s="32" t="s">
        <v>31</v>
      </c>
      <c r="AZ18" s="32" t="s">
        <v>32</v>
      </c>
      <c r="BA18" s="32" t="s">
        <v>33</v>
      </c>
      <c r="BB18" s="32" t="s">
        <v>27</v>
      </c>
      <c r="BC18" s="32" t="s">
        <v>28</v>
      </c>
      <c r="BD18" s="32" t="s">
        <v>29</v>
      </c>
      <c r="BE18" s="32" t="s">
        <v>30</v>
      </c>
      <c r="BF18" s="32" t="s">
        <v>31</v>
      </c>
      <c r="BG18" s="32" t="s">
        <v>32</v>
      </c>
      <c r="BH18" s="32" t="s">
        <v>33</v>
      </c>
      <c r="BI18" s="32" t="s">
        <v>27</v>
      </c>
      <c r="BJ18" s="32" t="s">
        <v>28</v>
      </c>
      <c r="BK18" s="32" t="s">
        <v>29</v>
      </c>
      <c r="BL18" s="32" t="s">
        <v>30</v>
      </c>
      <c r="BM18" s="32" t="s">
        <v>31</v>
      </c>
      <c r="BN18" s="32" t="s">
        <v>32</v>
      </c>
      <c r="BO18" s="33" t="s">
        <v>33</v>
      </c>
      <c r="BP18" s="31" t="s">
        <v>27</v>
      </c>
      <c r="BQ18" s="32" t="s">
        <v>28</v>
      </c>
      <c r="BR18" s="32" t="s">
        <v>29</v>
      </c>
      <c r="BS18" s="32" t="s">
        <v>30</v>
      </c>
      <c r="BT18" s="32" t="s">
        <v>31</v>
      </c>
      <c r="BU18" s="32" t="s">
        <v>32</v>
      </c>
      <c r="BV18" s="32" t="s">
        <v>33</v>
      </c>
      <c r="BW18" s="32" t="s">
        <v>27</v>
      </c>
      <c r="BX18" s="32" t="s">
        <v>28</v>
      </c>
      <c r="BY18" s="32" t="s">
        <v>29</v>
      </c>
      <c r="BZ18" s="32" t="s">
        <v>30</v>
      </c>
      <c r="CA18" s="32" t="s">
        <v>31</v>
      </c>
      <c r="CB18" s="32" t="s">
        <v>32</v>
      </c>
      <c r="CC18" s="32" t="s">
        <v>33</v>
      </c>
      <c r="CD18" s="32" t="s">
        <v>27</v>
      </c>
      <c r="CE18" s="32" t="s">
        <v>28</v>
      </c>
      <c r="CF18" s="32" t="s">
        <v>29</v>
      </c>
      <c r="CG18" s="32" t="s">
        <v>30</v>
      </c>
      <c r="CH18" s="32" t="s">
        <v>31</v>
      </c>
      <c r="CI18" s="32" t="s">
        <v>32</v>
      </c>
      <c r="CJ18" s="32" t="s">
        <v>33</v>
      </c>
      <c r="CK18" s="32" t="s">
        <v>27</v>
      </c>
      <c r="CL18" s="32" t="s">
        <v>28</v>
      </c>
      <c r="CM18" s="32" t="s">
        <v>29</v>
      </c>
      <c r="CN18" s="32" t="s">
        <v>30</v>
      </c>
      <c r="CO18" s="32" t="s">
        <v>31</v>
      </c>
      <c r="CP18" s="32" t="s">
        <v>32</v>
      </c>
      <c r="CQ18" s="32" t="s">
        <v>33</v>
      </c>
      <c r="CR18" s="32" t="s">
        <v>27</v>
      </c>
      <c r="CS18" s="32" t="s">
        <v>28</v>
      </c>
      <c r="CT18" s="32" t="s">
        <v>29</v>
      </c>
      <c r="CU18" s="32" t="s">
        <v>30</v>
      </c>
      <c r="CV18" s="32" t="s">
        <v>31</v>
      </c>
      <c r="CW18" s="32" t="s">
        <v>32</v>
      </c>
      <c r="CX18" s="33" t="s">
        <v>33</v>
      </c>
      <c r="CY18" s="31" t="s">
        <v>27</v>
      </c>
      <c r="CZ18" s="32" t="s">
        <v>28</v>
      </c>
      <c r="DA18" s="32" t="s">
        <v>29</v>
      </c>
      <c r="DB18" s="32" t="s">
        <v>30</v>
      </c>
      <c r="DC18" s="32" t="s">
        <v>31</v>
      </c>
      <c r="DD18" s="32" t="s">
        <v>32</v>
      </c>
      <c r="DE18" s="32" t="s">
        <v>33</v>
      </c>
      <c r="DF18" s="32" t="s">
        <v>27</v>
      </c>
      <c r="DG18" s="32" t="s">
        <v>28</v>
      </c>
      <c r="DH18" s="32" t="s">
        <v>29</v>
      </c>
      <c r="DI18" s="32" t="s">
        <v>30</v>
      </c>
      <c r="DJ18" s="32" t="s">
        <v>31</v>
      </c>
      <c r="DK18" s="32" t="s">
        <v>32</v>
      </c>
      <c r="DL18" s="32" t="s">
        <v>33</v>
      </c>
      <c r="DM18" s="32" t="s">
        <v>27</v>
      </c>
      <c r="DN18" s="32" t="s">
        <v>28</v>
      </c>
      <c r="DO18" s="32" t="s">
        <v>29</v>
      </c>
      <c r="DP18" s="32" t="s">
        <v>30</v>
      </c>
      <c r="DQ18" s="32" t="s">
        <v>31</v>
      </c>
      <c r="DR18" s="32" t="s">
        <v>32</v>
      </c>
      <c r="DS18" s="32" t="s">
        <v>33</v>
      </c>
      <c r="DT18" s="32" t="s">
        <v>27</v>
      </c>
      <c r="DU18" s="32" t="s">
        <v>28</v>
      </c>
      <c r="DV18" s="32" t="s">
        <v>29</v>
      </c>
      <c r="DW18" s="32" t="s">
        <v>30</v>
      </c>
      <c r="DX18" s="32" t="s">
        <v>31</v>
      </c>
      <c r="DY18" s="32" t="s">
        <v>32</v>
      </c>
      <c r="DZ18" s="33" t="s">
        <v>33</v>
      </c>
      <c r="EA18" s="31" t="s">
        <v>27</v>
      </c>
      <c r="EB18" s="32" t="s">
        <v>28</v>
      </c>
      <c r="EC18" s="32" t="s">
        <v>29</v>
      </c>
      <c r="ED18" s="32" t="s">
        <v>30</v>
      </c>
      <c r="EE18" s="32" t="s">
        <v>31</v>
      </c>
      <c r="EF18" s="32" t="s">
        <v>32</v>
      </c>
      <c r="EG18" s="32" t="s">
        <v>33</v>
      </c>
      <c r="EH18" s="32" t="s">
        <v>27</v>
      </c>
      <c r="EI18" s="32" t="s">
        <v>28</v>
      </c>
      <c r="EJ18" s="32" t="s">
        <v>29</v>
      </c>
      <c r="EK18" s="32" t="s">
        <v>30</v>
      </c>
      <c r="EL18" s="32" t="s">
        <v>31</v>
      </c>
      <c r="EM18" s="32" t="s">
        <v>32</v>
      </c>
      <c r="EN18" s="32" t="s">
        <v>33</v>
      </c>
      <c r="EO18" s="32" t="s">
        <v>27</v>
      </c>
      <c r="EP18" s="32" t="s">
        <v>28</v>
      </c>
      <c r="EQ18" s="32" t="s">
        <v>29</v>
      </c>
      <c r="ER18" s="32" t="s">
        <v>30</v>
      </c>
      <c r="ES18" s="32" t="s">
        <v>31</v>
      </c>
      <c r="ET18" s="32" t="s">
        <v>32</v>
      </c>
      <c r="EU18" s="32" t="s">
        <v>33</v>
      </c>
      <c r="EV18" s="32" t="s">
        <v>27</v>
      </c>
      <c r="EW18" s="32" t="s">
        <v>28</v>
      </c>
      <c r="EX18" s="32" t="s">
        <v>29</v>
      </c>
      <c r="EY18" s="32" t="s">
        <v>30</v>
      </c>
      <c r="EZ18" s="32" t="s">
        <v>31</v>
      </c>
      <c r="FA18" s="32" t="s">
        <v>32</v>
      </c>
      <c r="FB18" s="32" t="s">
        <v>33</v>
      </c>
      <c r="FC18" s="32" t="s">
        <v>27</v>
      </c>
      <c r="FD18" s="32" t="s">
        <v>28</v>
      </c>
      <c r="FE18" s="32" t="s">
        <v>29</v>
      </c>
      <c r="FF18" s="32" t="s">
        <v>30</v>
      </c>
      <c r="FG18" s="32" t="s">
        <v>31</v>
      </c>
      <c r="FH18" s="32" t="s">
        <v>32</v>
      </c>
      <c r="FI18" s="33" t="s">
        <v>33</v>
      </c>
      <c r="FJ18" s="31" t="s">
        <v>27</v>
      </c>
      <c r="FK18" s="32" t="s">
        <v>28</v>
      </c>
      <c r="FL18" s="32" t="s">
        <v>29</v>
      </c>
      <c r="FM18" s="32" t="s">
        <v>30</v>
      </c>
      <c r="FN18" s="32" t="s">
        <v>31</v>
      </c>
      <c r="FO18" s="32" t="s">
        <v>32</v>
      </c>
      <c r="FP18" s="32" t="s">
        <v>33</v>
      </c>
      <c r="FQ18" s="32" t="s">
        <v>27</v>
      </c>
      <c r="FR18" s="32" t="s">
        <v>28</v>
      </c>
      <c r="FS18" s="32" t="s">
        <v>29</v>
      </c>
      <c r="FT18" s="32" t="s">
        <v>30</v>
      </c>
      <c r="FU18" s="32" t="s">
        <v>31</v>
      </c>
      <c r="FV18" s="32" t="s">
        <v>32</v>
      </c>
      <c r="FW18" s="32" t="s">
        <v>33</v>
      </c>
      <c r="FX18" s="32" t="s">
        <v>27</v>
      </c>
      <c r="FY18" s="32" t="s">
        <v>28</v>
      </c>
      <c r="FZ18" s="32" t="s">
        <v>29</v>
      </c>
      <c r="GA18" s="32" t="s">
        <v>30</v>
      </c>
      <c r="GB18" s="32" t="s">
        <v>31</v>
      </c>
      <c r="GC18" s="32" t="s">
        <v>32</v>
      </c>
      <c r="GD18" s="32" t="s">
        <v>33</v>
      </c>
      <c r="GE18" s="32" t="s">
        <v>27</v>
      </c>
      <c r="GF18" s="32" t="s">
        <v>28</v>
      </c>
      <c r="GG18" s="32" t="s">
        <v>29</v>
      </c>
      <c r="GH18" s="32" t="s">
        <v>30</v>
      </c>
      <c r="GI18" s="32" t="s">
        <v>31</v>
      </c>
      <c r="GJ18" s="32" t="s">
        <v>32</v>
      </c>
      <c r="GK18" s="33" t="s">
        <v>33</v>
      </c>
      <c r="GL18" s="31" t="s">
        <v>27</v>
      </c>
      <c r="GM18" s="32" t="s">
        <v>28</v>
      </c>
      <c r="GN18" s="32" t="s">
        <v>29</v>
      </c>
      <c r="GO18" s="32" t="s">
        <v>30</v>
      </c>
      <c r="GP18" s="32" t="s">
        <v>31</v>
      </c>
      <c r="GQ18" s="32" t="s">
        <v>32</v>
      </c>
      <c r="GR18" s="32" t="s">
        <v>33</v>
      </c>
      <c r="GS18" s="32" t="s">
        <v>27</v>
      </c>
      <c r="GT18" s="32" t="s">
        <v>28</v>
      </c>
      <c r="GU18" s="32" t="s">
        <v>29</v>
      </c>
      <c r="GV18" s="32" t="s">
        <v>30</v>
      </c>
      <c r="GW18" s="32" t="s">
        <v>31</v>
      </c>
      <c r="GX18" s="32" t="s">
        <v>32</v>
      </c>
      <c r="GY18" s="32" t="s">
        <v>33</v>
      </c>
      <c r="GZ18" s="32" t="s">
        <v>27</v>
      </c>
      <c r="HA18" s="32" t="s">
        <v>28</v>
      </c>
      <c r="HB18" s="32" t="s">
        <v>29</v>
      </c>
      <c r="HC18" s="32" t="s">
        <v>30</v>
      </c>
      <c r="HD18" s="32" t="s">
        <v>31</v>
      </c>
      <c r="HE18" s="32" t="s">
        <v>32</v>
      </c>
      <c r="HF18" s="32" t="s">
        <v>33</v>
      </c>
      <c r="HG18" s="32" t="s">
        <v>27</v>
      </c>
      <c r="HH18" s="32" t="s">
        <v>28</v>
      </c>
      <c r="HI18" s="32" t="s">
        <v>29</v>
      </c>
      <c r="HJ18" s="32" t="s">
        <v>30</v>
      </c>
      <c r="HK18" s="32" t="s">
        <v>31</v>
      </c>
      <c r="HL18" s="32" t="s">
        <v>32</v>
      </c>
      <c r="HM18" s="33" t="s">
        <v>33</v>
      </c>
      <c r="HN18" s="31" t="s">
        <v>27</v>
      </c>
      <c r="HO18" s="32" t="s">
        <v>28</v>
      </c>
      <c r="HP18" s="32" t="s">
        <v>29</v>
      </c>
      <c r="HQ18" s="32" t="s">
        <v>30</v>
      </c>
      <c r="HR18" s="32" t="s">
        <v>31</v>
      </c>
      <c r="HS18" s="32" t="s">
        <v>32</v>
      </c>
      <c r="HT18" s="32" t="s">
        <v>33</v>
      </c>
      <c r="HU18" s="32" t="s">
        <v>27</v>
      </c>
      <c r="HV18" s="32" t="s">
        <v>28</v>
      </c>
      <c r="HW18" s="32" t="s">
        <v>29</v>
      </c>
      <c r="HX18" s="32" t="s">
        <v>30</v>
      </c>
      <c r="HY18" s="32" t="s">
        <v>31</v>
      </c>
      <c r="HZ18" s="32" t="s">
        <v>32</v>
      </c>
      <c r="IA18" s="32" t="s">
        <v>33</v>
      </c>
      <c r="IB18" s="32" t="s">
        <v>27</v>
      </c>
      <c r="IC18" s="32" t="s">
        <v>28</v>
      </c>
      <c r="ID18" s="32" t="s">
        <v>29</v>
      </c>
      <c r="IE18" s="32" t="s">
        <v>30</v>
      </c>
      <c r="IF18" s="32" t="s">
        <v>31</v>
      </c>
      <c r="IG18" s="32" t="s">
        <v>32</v>
      </c>
      <c r="IH18" s="32" t="s">
        <v>33</v>
      </c>
      <c r="II18" s="32" t="s">
        <v>27</v>
      </c>
      <c r="IJ18" s="32" t="s">
        <v>28</v>
      </c>
      <c r="IK18" s="32" t="s">
        <v>29</v>
      </c>
      <c r="IL18" s="32" t="s">
        <v>30</v>
      </c>
      <c r="IM18" s="32" t="s">
        <v>31</v>
      </c>
      <c r="IN18" s="32" t="s">
        <v>32</v>
      </c>
      <c r="IO18" s="32" t="s">
        <v>33</v>
      </c>
      <c r="IP18" s="32" t="s">
        <v>27</v>
      </c>
      <c r="IQ18" s="32" t="s">
        <v>28</v>
      </c>
      <c r="IR18" s="32" t="s">
        <v>29</v>
      </c>
      <c r="IS18" s="32" t="s">
        <v>30</v>
      </c>
      <c r="IT18" s="32" t="s">
        <v>31</v>
      </c>
      <c r="IU18" s="32" t="s">
        <v>32</v>
      </c>
      <c r="IV18" s="33" t="s">
        <v>33</v>
      </c>
      <c r="IW18" s="31" t="s">
        <v>27</v>
      </c>
      <c r="IX18" s="32" t="s">
        <v>28</v>
      </c>
      <c r="IY18" s="32" t="s">
        <v>29</v>
      </c>
      <c r="IZ18" s="32" t="s">
        <v>30</v>
      </c>
      <c r="JA18" s="32" t="s">
        <v>31</v>
      </c>
      <c r="JB18" s="32" t="s">
        <v>32</v>
      </c>
      <c r="JC18" s="32" t="s">
        <v>33</v>
      </c>
      <c r="JD18" s="32" t="s">
        <v>27</v>
      </c>
      <c r="JE18" s="32" t="s">
        <v>28</v>
      </c>
      <c r="JF18" s="32" t="s">
        <v>29</v>
      </c>
      <c r="JG18" s="32" t="s">
        <v>30</v>
      </c>
      <c r="JH18" s="32" t="s">
        <v>31</v>
      </c>
      <c r="JI18" s="32" t="s">
        <v>32</v>
      </c>
      <c r="JJ18" s="32" t="s">
        <v>33</v>
      </c>
      <c r="JK18" s="32" t="s">
        <v>27</v>
      </c>
      <c r="JL18" s="32" t="s">
        <v>28</v>
      </c>
      <c r="JM18" s="32" t="s">
        <v>29</v>
      </c>
      <c r="JN18" s="32" t="s">
        <v>30</v>
      </c>
      <c r="JO18" s="32" t="s">
        <v>31</v>
      </c>
      <c r="JP18" s="32" t="s">
        <v>32</v>
      </c>
      <c r="JQ18" s="32" t="s">
        <v>33</v>
      </c>
      <c r="JR18" s="32" t="s">
        <v>27</v>
      </c>
      <c r="JS18" s="32" t="s">
        <v>28</v>
      </c>
      <c r="JT18" s="32" t="s">
        <v>29</v>
      </c>
      <c r="JU18" s="32" t="s">
        <v>30</v>
      </c>
      <c r="JV18" s="32" t="s">
        <v>31</v>
      </c>
      <c r="JW18" s="32" t="s">
        <v>32</v>
      </c>
      <c r="JX18" s="33" t="s">
        <v>33</v>
      </c>
      <c r="JY18" s="31" t="s">
        <v>27</v>
      </c>
      <c r="JZ18" s="32" t="s">
        <v>28</v>
      </c>
      <c r="KA18" s="32" t="s">
        <v>29</v>
      </c>
      <c r="KB18" s="32" t="s">
        <v>30</v>
      </c>
      <c r="KC18" s="32" t="s">
        <v>31</v>
      </c>
      <c r="KD18" s="32" t="s">
        <v>32</v>
      </c>
      <c r="KE18" s="32" t="s">
        <v>33</v>
      </c>
      <c r="KF18" s="32" t="s">
        <v>27</v>
      </c>
      <c r="KG18" s="32" t="s">
        <v>28</v>
      </c>
      <c r="KH18" s="32" t="s">
        <v>29</v>
      </c>
      <c r="KI18" s="32" t="s">
        <v>30</v>
      </c>
      <c r="KJ18" s="32" t="s">
        <v>31</v>
      </c>
      <c r="KK18" s="32" t="s">
        <v>32</v>
      </c>
      <c r="KL18" s="32" t="s">
        <v>33</v>
      </c>
      <c r="KM18" s="32" t="s">
        <v>27</v>
      </c>
      <c r="KN18" s="32" t="s">
        <v>28</v>
      </c>
      <c r="KO18" s="32" t="s">
        <v>29</v>
      </c>
      <c r="KP18" s="32" t="s">
        <v>30</v>
      </c>
      <c r="KQ18" s="32" t="s">
        <v>31</v>
      </c>
      <c r="KR18" s="32" t="s">
        <v>32</v>
      </c>
      <c r="KS18" s="32" t="s">
        <v>33</v>
      </c>
      <c r="KT18" s="32" t="s">
        <v>27</v>
      </c>
      <c r="KU18" s="32" t="s">
        <v>28</v>
      </c>
      <c r="KV18" s="32" t="s">
        <v>29</v>
      </c>
      <c r="KW18" s="32" t="s">
        <v>30</v>
      </c>
      <c r="KX18" s="32" t="s">
        <v>31</v>
      </c>
      <c r="KY18" s="32" t="s">
        <v>32</v>
      </c>
      <c r="KZ18" s="33" t="s">
        <v>33</v>
      </c>
      <c r="LA18" s="31" t="s">
        <v>27</v>
      </c>
      <c r="LB18" s="32" t="s">
        <v>28</v>
      </c>
      <c r="LC18" s="32" t="s">
        <v>29</v>
      </c>
      <c r="LD18" s="32" t="s">
        <v>30</v>
      </c>
      <c r="LE18" s="32" t="s">
        <v>31</v>
      </c>
      <c r="LF18" s="32" t="s">
        <v>32</v>
      </c>
      <c r="LG18" s="32" t="s">
        <v>33</v>
      </c>
      <c r="LH18" s="32" t="s">
        <v>27</v>
      </c>
      <c r="LI18" s="32" t="s">
        <v>28</v>
      </c>
      <c r="LJ18" s="32" t="s">
        <v>29</v>
      </c>
      <c r="LK18" s="32" t="s">
        <v>30</v>
      </c>
      <c r="LL18" s="32" t="s">
        <v>31</v>
      </c>
      <c r="LM18" s="32" t="s">
        <v>32</v>
      </c>
      <c r="LN18" s="32" t="s">
        <v>33</v>
      </c>
      <c r="LO18" s="32" t="s">
        <v>27</v>
      </c>
      <c r="LP18" s="32" t="s">
        <v>28</v>
      </c>
      <c r="LQ18" s="32" t="s">
        <v>29</v>
      </c>
      <c r="LR18" s="32" t="s">
        <v>30</v>
      </c>
      <c r="LS18" s="32" t="s">
        <v>31</v>
      </c>
      <c r="LT18" s="32" t="s">
        <v>32</v>
      </c>
      <c r="LU18" s="32" t="s">
        <v>33</v>
      </c>
      <c r="LV18" s="32" t="s">
        <v>27</v>
      </c>
      <c r="LW18" s="32" t="s">
        <v>28</v>
      </c>
      <c r="LX18" s="32" t="s">
        <v>29</v>
      </c>
      <c r="LY18" s="32" t="s">
        <v>30</v>
      </c>
      <c r="LZ18" s="32" t="s">
        <v>31</v>
      </c>
      <c r="MA18" s="32" t="s">
        <v>32</v>
      </c>
      <c r="MB18" s="32" t="s">
        <v>33</v>
      </c>
      <c r="MC18" s="32" t="s">
        <v>27</v>
      </c>
      <c r="MD18" s="32" t="s">
        <v>28</v>
      </c>
      <c r="ME18" s="32" t="s">
        <v>29</v>
      </c>
      <c r="MF18" s="32" t="s">
        <v>30</v>
      </c>
      <c r="MG18" s="32" t="s">
        <v>31</v>
      </c>
      <c r="MH18" s="32" t="s">
        <v>32</v>
      </c>
      <c r="MI18" s="33" t="s">
        <v>33</v>
      </c>
      <c r="MJ18" s="31" t="s">
        <v>27</v>
      </c>
      <c r="MK18" s="32" t="s">
        <v>28</v>
      </c>
      <c r="ML18" s="32" t="s">
        <v>29</v>
      </c>
      <c r="MM18" s="32" t="s">
        <v>30</v>
      </c>
      <c r="MN18" s="32" t="s">
        <v>31</v>
      </c>
      <c r="MO18" s="32" t="s">
        <v>32</v>
      </c>
      <c r="MP18" s="32" t="s">
        <v>33</v>
      </c>
      <c r="MQ18" s="32" t="s">
        <v>27</v>
      </c>
      <c r="MR18" s="32" t="s">
        <v>28</v>
      </c>
      <c r="MS18" s="32" t="s">
        <v>29</v>
      </c>
      <c r="MT18" s="32" t="s">
        <v>30</v>
      </c>
      <c r="MU18" s="32" t="s">
        <v>31</v>
      </c>
      <c r="MV18" s="32" t="s">
        <v>32</v>
      </c>
      <c r="MW18" s="32" t="s">
        <v>33</v>
      </c>
      <c r="MX18" s="32" t="s">
        <v>27</v>
      </c>
      <c r="MY18" s="32" t="s">
        <v>28</v>
      </c>
      <c r="MZ18" s="32" t="s">
        <v>29</v>
      </c>
      <c r="NA18" s="32" t="s">
        <v>30</v>
      </c>
      <c r="NB18" s="32" t="s">
        <v>31</v>
      </c>
      <c r="NC18" s="32" t="s">
        <v>32</v>
      </c>
      <c r="ND18" s="32" t="s">
        <v>33</v>
      </c>
      <c r="NE18" s="32" t="s">
        <v>27</v>
      </c>
      <c r="NF18" s="32" t="s">
        <v>28</v>
      </c>
      <c r="NG18" s="32" t="s">
        <v>29</v>
      </c>
      <c r="NH18" s="32" t="s">
        <v>30</v>
      </c>
      <c r="NI18" s="32" t="s">
        <v>31</v>
      </c>
      <c r="NJ18" s="32" t="s">
        <v>32</v>
      </c>
      <c r="NK18" s="33" t="s">
        <v>33</v>
      </c>
    </row>
    <row r="19" spans="1:375" x14ac:dyDescent="0.2">
      <c r="A19" s="235"/>
      <c r="B19" s="236">
        <v>1</v>
      </c>
      <c r="C19" s="237" t="s">
        <v>38</v>
      </c>
      <c r="D19" s="239">
        <v>0.2</v>
      </c>
      <c r="E19" s="212">
        <f>SUM(E21:E24)</f>
        <v>0.2</v>
      </c>
      <c r="F19" s="181">
        <f>SUM(F21:F24)/2</f>
        <v>1</v>
      </c>
      <c r="G19" s="24"/>
      <c r="H19" s="25"/>
      <c r="I19" s="25"/>
      <c r="J19" s="25"/>
      <c r="K19" s="26"/>
      <c r="L19" s="78"/>
      <c r="M19" s="79"/>
      <c r="N19" s="79"/>
      <c r="O19" s="79"/>
      <c r="P19" s="79"/>
      <c r="Q19" s="79"/>
      <c r="R19" s="79"/>
      <c r="S19" s="80"/>
      <c r="T19" s="80"/>
      <c r="U19" s="80"/>
      <c r="V19" s="80"/>
      <c r="W19" s="80"/>
      <c r="X19" s="80"/>
      <c r="Y19" s="80"/>
      <c r="Z19" s="80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28"/>
      <c r="AN19" s="2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9"/>
      <c r="BP19" s="27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96"/>
      <c r="CS19" s="28"/>
      <c r="CT19" s="28"/>
      <c r="CU19" s="96"/>
      <c r="CV19" s="96"/>
      <c r="CW19" s="28"/>
      <c r="CX19" s="29"/>
      <c r="CY19" s="27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96"/>
      <c r="DN19" s="96"/>
      <c r="DO19" s="96"/>
      <c r="DP19" s="96"/>
      <c r="DQ19" s="96"/>
      <c r="DR19" s="28"/>
      <c r="DS19" s="28"/>
      <c r="DT19" s="96"/>
      <c r="DU19" s="96"/>
      <c r="DV19" s="28"/>
      <c r="DW19" s="28"/>
      <c r="DX19" s="28"/>
      <c r="DY19" s="28"/>
      <c r="DZ19" s="29"/>
      <c r="EA19" s="27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9"/>
      <c r="FJ19" s="27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9"/>
      <c r="GL19" s="27"/>
      <c r="GM19" s="47"/>
      <c r="GN19" s="47"/>
      <c r="GO19" s="47"/>
      <c r="GP19" s="47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9"/>
      <c r="HN19" s="27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9"/>
      <c r="IW19" s="27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9"/>
      <c r="JY19" s="27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9"/>
      <c r="LA19" s="27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9"/>
      <c r="MJ19" s="27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9"/>
    </row>
    <row r="20" spans="1:375" ht="16" thickBot="1" x14ac:dyDescent="0.25">
      <c r="A20" s="190"/>
      <c r="B20" s="192"/>
      <c r="C20" s="238"/>
      <c r="D20" s="196"/>
      <c r="E20" s="198"/>
      <c r="F20" s="240"/>
      <c r="G20" s="31"/>
      <c r="H20" s="32"/>
      <c r="I20" s="32"/>
      <c r="J20" s="32"/>
      <c r="K20" s="33"/>
      <c r="L20" s="85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86"/>
      <c r="AH20" s="38"/>
      <c r="AI20" s="38"/>
      <c r="AJ20" s="38"/>
      <c r="AK20" s="38"/>
      <c r="AL20" s="38"/>
      <c r="AM20" s="65"/>
      <c r="AN20" s="67"/>
      <c r="AO20" s="38"/>
      <c r="AP20" s="39"/>
      <c r="AQ20" s="39"/>
      <c r="AR20" s="39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65"/>
      <c r="BJ20" s="38"/>
      <c r="BK20" s="38"/>
      <c r="BL20" s="38"/>
      <c r="BM20" s="38"/>
      <c r="BN20" s="38"/>
      <c r="BO20" s="38"/>
      <c r="BP20" s="67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97"/>
      <c r="CS20" s="38"/>
      <c r="CT20" s="38"/>
      <c r="CU20" s="97"/>
      <c r="CV20" s="97"/>
      <c r="CW20" s="38"/>
      <c r="CX20" s="38"/>
      <c r="CY20" s="67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97"/>
      <c r="DN20" s="97"/>
      <c r="DO20" s="97"/>
      <c r="DP20" s="97"/>
      <c r="DQ20" s="97"/>
      <c r="DR20" s="38"/>
      <c r="DS20" s="38"/>
      <c r="DT20" s="97"/>
      <c r="DU20" s="97"/>
      <c r="DV20" s="38"/>
      <c r="DW20" s="38"/>
      <c r="DX20" s="38"/>
      <c r="DY20" s="38"/>
      <c r="DZ20" s="38"/>
      <c r="EA20" s="67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9"/>
      <c r="EQ20" s="39"/>
      <c r="ER20" s="39"/>
      <c r="ES20" s="39"/>
      <c r="ET20" s="39"/>
      <c r="EU20" s="39"/>
      <c r="EV20" s="38"/>
      <c r="EW20" s="39"/>
      <c r="EX20" s="39"/>
      <c r="EY20" s="39"/>
      <c r="EZ20" s="39"/>
      <c r="FA20" s="39"/>
      <c r="FB20" s="39"/>
      <c r="FC20" s="38"/>
      <c r="FD20" s="39"/>
      <c r="FE20" s="39"/>
      <c r="FF20" s="39"/>
      <c r="FG20" s="39"/>
      <c r="FH20" s="39"/>
      <c r="FI20" s="39"/>
      <c r="FJ20" s="67"/>
      <c r="FK20" s="39"/>
      <c r="FL20" s="39"/>
      <c r="FM20" s="39"/>
      <c r="FN20" s="39"/>
      <c r="FO20" s="39"/>
      <c r="FP20" s="39"/>
      <c r="FQ20" s="38"/>
      <c r="FR20" s="39"/>
      <c r="FS20" s="39"/>
      <c r="FT20" s="39"/>
      <c r="FU20" s="39"/>
      <c r="FV20" s="39"/>
      <c r="FW20" s="39"/>
      <c r="FX20" s="38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7"/>
      <c r="GM20" s="48"/>
      <c r="GN20" s="48"/>
      <c r="GO20" s="48"/>
      <c r="GP20" s="4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65"/>
      <c r="HH20" s="38"/>
      <c r="HI20" s="38"/>
      <c r="HJ20" s="38"/>
      <c r="HK20" s="38"/>
      <c r="HL20" s="38"/>
      <c r="HM20" s="65"/>
      <c r="HN20" s="67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65"/>
      <c r="IQ20" s="38"/>
      <c r="IR20" s="38"/>
      <c r="IS20" s="38"/>
      <c r="IT20" s="38"/>
      <c r="IU20" s="38"/>
      <c r="IV20" s="65"/>
      <c r="IW20" s="67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65"/>
      <c r="JS20" s="38"/>
      <c r="JT20" s="38"/>
      <c r="JU20" s="38"/>
      <c r="JV20" s="38"/>
      <c r="JW20" s="38"/>
      <c r="JX20" s="38"/>
      <c r="JY20" s="67"/>
      <c r="JZ20" s="38"/>
      <c r="KA20" s="38"/>
      <c r="KB20" s="38"/>
      <c r="KC20" s="38"/>
      <c r="KD20" s="38"/>
      <c r="KE20" s="38"/>
      <c r="KF20" s="38"/>
      <c r="KG20" s="65"/>
      <c r="KH20" s="38"/>
      <c r="KI20" s="38"/>
      <c r="KJ20" s="38"/>
      <c r="KK20" s="38"/>
      <c r="KL20" s="38"/>
      <c r="KM20" s="38"/>
      <c r="KN20" s="38"/>
      <c r="KO20" s="65"/>
      <c r="KP20" s="38"/>
      <c r="KQ20" s="38"/>
      <c r="KR20" s="38"/>
      <c r="KS20" s="38"/>
      <c r="KT20" s="65"/>
      <c r="KU20" s="38"/>
      <c r="KV20" s="38"/>
      <c r="KW20" s="65"/>
      <c r="KX20" s="38"/>
      <c r="KY20" s="38"/>
      <c r="KZ20" s="38"/>
      <c r="LA20" s="67"/>
      <c r="LB20" s="38"/>
      <c r="LC20" s="38"/>
      <c r="LD20" s="65"/>
      <c r="LE20" s="38"/>
      <c r="LF20" s="38"/>
      <c r="LG20" s="38"/>
      <c r="LH20" s="38"/>
      <c r="LI20" s="65"/>
      <c r="LJ20" s="38"/>
      <c r="LK20" s="38"/>
      <c r="LL20" s="65"/>
      <c r="LM20" s="38"/>
      <c r="LN20" s="65"/>
      <c r="LO20" s="38"/>
      <c r="LP20" s="65"/>
      <c r="LQ20" s="38"/>
      <c r="LR20" s="38"/>
      <c r="LS20" s="65"/>
      <c r="LT20" s="38"/>
      <c r="LU20" s="65"/>
      <c r="LV20" s="38"/>
      <c r="LW20" s="38"/>
      <c r="LX20" s="65"/>
      <c r="LY20" s="38"/>
      <c r="LZ20" s="38"/>
      <c r="MA20" s="65"/>
      <c r="MB20" s="38"/>
      <c r="MC20" s="65"/>
      <c r="MD20" s="38"/>
      <c r="ME20" s="38"/>
      <c r="MF20" s="65"/>
      <c r="MG20" s="38"/>
      <c r="MH20" s="38"/>
      <c r="MI20" s="38"/>
      <c r="MJ20" s="67"/>
      <c r="MK20" s="38"/>
      <c r="ML20" s="38"/>
      <c r="MM20" s="65"/>
      <c r="MN20" s="38"/>
      <c r="MO20" s="38"/>
      <c r="MP20" s="65"/>
      <c r="MQ20" s="38"/>
      <c r="MR20" s="65"/>
      <c r="MS20" s="38"/>
      <c r="MT20" s="38"/>
      <c r="MU20" s="65"/>
      <c r="MV20" s="38"/>
      <c r="MW20" s="38"/>
      <c r="MX20" s="38"/>
      <c r="MY20" s="38"/>
      <c r="MZ20" s="65"/>
      <c r="NA20" s="38"/>
      <c r="NB20" s="38"/>
      <c r="NC20" s="65"/>
      <c r="ND20" s="38"/>
      <c r="NE20" s="38"/>
      <c r="NF20" s="38"/>
      <c r="NG20" s="38"/>
      <c r="NH20" s="65"/>
      <c r="NI20" s="38"/>
      <c r="NJ20" s="38"/>
      <c r="NK20" s="66"/>
    </row>
    <row r="21" spans="1:375" s="44" customFormat="1" ht="9" customHeight="1" outlineLevel="1" x14ac:dyDescent="0.2">
      <c r="A21" s="186">
        <v>1</v>
      </c>
      <c r="B21" s="187">
        <v>1.1000000000000001</v>
      </c>
      <c r="C21" s="209" t="s">
        <v>39</v>
      </c>
      <c r="D21" s="239">
        <v>0.1</v>
      </c>
      <c r="E21" s="212">
        <f>F21*D21</f>
        <v>0.1</v>
      </c>
      <c r="F21" s="181">
        <v>1</v>
      </c>
      <c r="G21" s="241" t="s">
        <v>62</v>
      </c>
      <c r="H21" s="199" t="s">
        <v>34</v>
      </c>
      <c r="I21" s="199" t="s">
        <v>62</v>
      </c>
      <c r="J21" s="199" t="s">
        <v>63</v>
      </c>
      <c r="K21" s="242"/>
      <c r="L21" s="82"/>
      <c r="M21" s="88"/>
      <c r="N21" s="88"/>
      <c r="O21" s="88"/>
      <c r="P21" s="88"/>
      <c r="Q21" s="88"/>
      <c r="R21" s="88"/>
      <c r="S21" s="89"/>
      <c r="T21" s="88"/>
      <c r="U21" s="88"/>
      <c r="V21" s="88"/>
      <c r="W21" s="88"/>
      <c r="X21" s="88"/>
      <c r="Y21" s="88"/>
      <c r="Z21" s="40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2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3"/>
      <c r="BP21" s="42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116"/>
      <c r="CS21" s="41"/>
      <c r="CT21" s="41"/>
      <c r="CU21" s="116"/>
      <c r="CV21" s="116"/>
      <c r="CW21" s="41"/>
      <c r="CX21" s="43"/>
      <c r="CY21" s="42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96"/>
      <c r="DN21" s="96"/>
      <c r="DO21" s="96"/>
      <c r="DP21" s="96"/>
      <c r="DQ21" s="96"/>
      <c r="DR21" s="41"/>
      <c r="DS21" s="41"/>
      <c r="DT21" s="96"/>
      <c r="DU21" s="96"/>
      <c r="DV21" s="41"/>
      <c r="DW21" s="41"/>
      <c r="DX21" s="41"/>
      <c r="DY21" s="41"/>
      <c r="DZ21" s="43"/>
      <c r="EA21" s="42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3"/>
      <c r="FJ21" s="42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3"/>
      <c r="GL21" s="42"/>
      <c r="GM21" s="47"/>
      <c r="GN21" s="47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3"/>
      <c r="HN21" s="42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3"/>
      <c r="IW21" s="42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3"/>
      <c r="JY21" s="42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3"/>
      <c r="LA21" s="42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3"/>
      <c r="MJ21" s="42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3"/>
    </row>
    <row r="22" spans="1:375" s="44" customFormat="1" ht="9" customHeight="1" outlineLevel="1" thickBot="1" x14ac:dyDescent="0.25">
      <c r="A22" s="172"/>
      <c r="B22" s="169"/>
      <c r="C22" s="210"/>
      <c r="D22" s="211"/>
      <c r="E22" s="213"/>
      <c r="F22" s="182"/>
      <c r="G22" s="186"/>
      <c r="H22" s="187"/>
      <c r="I22" s="187"/>
      <c r="J22" s="187"/>
      <c r="K22" s="208"/>
      <c r="L22" s="34"/>
      <c r="M22" s="83"/>
      <c r="N22" s="83"/>
      <c r="O22" s="83"/>
      <c r="P22" s="83"/>
      <c r="Q22" s="83"/>
      <c r="R22" s="83"/>
      <c r="S22" s="84"/>
      <c r="T22" s="83"/>
      <c r="U22" s="83"/>
      <c r="V22" s="83"/>
      <c r="W22" s="83"/>
      <c r="X22" s="83"/>
      <c r="Y22" s="83"/>
      <c r="Z22" s="3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6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37"/>
      <c r="BP22" s="46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117"/>
      <c r="CS22" s="45"/>
      <c r="CT22" s="45"/>
      <c r="CU22" s="117"/>
      <c r="CV22" s="117"/>
      <c r="CW22" s="45"/>
      <c r="CX22" s="37"/>
      <c r="CY22" s="46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97"/>
      <c r="DN22" s="97"/>
      <c r="DO22" s="97"/>
      <c r="DP22" s="97"/>
      <c r="DQ22" s="97"/>
      <c r="DR22" s="45"/>
      <c r="DS22" s="45"/>
      <c r="DT22" s="97"/>
      <c r="DU22" s="97"/>
      <c r="DV22" s="45"/>
      <c r="DW22" s="45"/>
      <c r="DX22" s="45"/>
      <c r="DY22" s="45"/>
      <c r="DZ22" s="37"/>
      <c r="EA22" s="46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37"/>
      <c r="FJ22" s="46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37"/>
      <c r="GL22" s="46"/>
      <c r="GM22" s="48"/>
      <c r="GN22" s="48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37"/>
      <c r="HN22" s="46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37"/>
      <c r="IW22" s="46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37"/>
      <c r="JY22" s="46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37"/>
      <c r="LA22" s="46"/>
      <c r="LB22" s="45"/>
      <c r="LC22" s="45"/>
      <c r="LD22" s="45"/>
      <c r="LE22" s="45"/>
      <c r="LF22" s="45"/>
      <c r="LG22" s="45"/>
      <c r="LH22" s="45"/>
      <c r="LI22" s="45"/>
      <c r="LJ22" s="45"/>
      <c r="LK22" s="45"/>
      <c r="LL22" s="45"/>
      <c r="LM22" s="45"/>
      <c r="LN22" s="45"/>
      <c r="LO22" s="45"/>
      <c r="LP22" s="45"/>
      <c r="LQ22" s="45"/>
      <c r="LR22" s="45"/>
      <c r="LS22" s="45"/>
      <c r="LT22" s="45"/>
      <c r="LU22" s="45"/>
      <c r="LV22" s="45"/>
      <c r="LW22" s="45"/>
      <c r="LX22" s="45"/>
      <c r="LY22" s="45"/>
      <c r="LZ22" s="45"/>
      <c r="MA22" s="45"/>
      <c r="MB22" s="45"/>
      <c r="MC22" s="45"/>
      <c r="MD22" s="45"/>
      <c r="ME22" s="45"/>
      <c r="MF22" s="45"/>
      <c r="MG22" s="45"/>
      <c r="MH22" s="45"/>
      <c r="MI22" s="37"/>
      <c r="MJ22" s="46"/>
      <c r="MK22" s="45"/>
      <c r="ML22" s="45"/>
      <c r="MM22" s="45"/>
      <c r="MN22" s="45"/>
      <c r="MO22" s="45"/>
      <c r="MP22" s="45"/>
      <c r="MQ22" s="45"/>
      <c r="MR22" s="45"/>
      <c r="MS22" s="45"/>
      <c r="MT22" s="45"/>
      <c r="MU22" s="45"/>
      <c r="MV22" s="45"/>
      <c r="MW22" s="45"/>
      <c r="MX22" s="45"/>
      <c r="MY22" s="45"/>
      <c r="MZ22" s="45"/>
      <c r="NA22" s="45"/>
      <c r="NB22" s="45"/>
      <c r="NC22" s="45"/>
      <c r="ND22" s="45"/>
      <c r="NE22" s="45"/>
      <c r="NF22" s="45"/>
      <c r="NG22" s="45"/>
      <c r="NH22" s="45"/>
      <c r="NI22" s="45"/>
      <c r="NJ22" s="45"/>
      <c r="NK22" s="37"/>
    </row>
    <row r="23" spans="1:375" s="44" customFormat="1" ht="9" customHeight="1" outlineLevel="1" thickBot="1" x14ac:dyDescent="0.25">
      <c r="A23" s="172">
        <v>2</v>
      </c>
      <c r="B23" s="169">
        <v>1.2</v>
      </c>
      <c r="C23" s="210" t="s">
        <v>40</v>
      </c>
      <c r="D23" s="211">
        <v>0.1</v>
      </c>
      <c r="E23" s="212">
        <f t="shared" ref="E23" si="0">F23*D23</f>
        <v>0.1</v>
      </c>
      <c r="F23" s="182">
        <v>1</v>
      </c>
      <c r="G23" s="199" t="s">
        <v>63</v>
      </c>
      <c r="H23" s="199" t="s">
        <v>63</v>
      </c>
      <c r="I23" s="199" t="s">
        <v>62</v>
      </c>
      <c r="J23" s="199" t="s">
        <v>34</v>
      </c>
      <c r="K23" s="201"/>
      <c r="L23" s="34"/>
      <c r="M23" s="35"/>
      <c r="N23" s="35"/>
      <c r="O23" s="35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84"/>
      <c r="AA23" s="36"/>
      <c r="AB23" s="36"/>
      <c r="AC23" s="36"/>
      <c r="AD23" s="36"/>
      <c r="AE23" s="36"/>
      <c r="AF23" s="36"/>
      <c r="AG23" s="45"/>
      <c r="AH23" s="45"/>
      <c r="AI23" s="45"/>
      <c r="AJ23" s="45"/>
      <c r="AK23" s="45"/>
      <c r="AL23" s="45"/>
      <c r="AM23" s="45"/>
      <c r="AN23" s="46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37"/>
      <c r="BP23" s="46"/>
      <c r="BQ23" s="45"/>
      <c r="BR23" s="45"/>
      <c r="BS23" s="45"/>
      <c r="BT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37"/>
      <c r="CY23" s="46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96"/>
      <c r="DU23" s="96"/>
      <c r="DV23" s="45"/>
      <c r="DW23" s="45"/>
      <c r="DX23" s="45"/>
      <c r="DY23" s="45"/>
      <c r="DZ23" s="37"/>
      <c r="EA23" s="46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37"/>
      <c r="FJ23" s="46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37"/>
      <c r="GL23" s="46"/>
      <c r="GM23" s="45"/>
      <c r="GN23" s="45"/>
      <c r="GO23" s="94"/>
      <c r="GP23" s="94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37"/>
      <c r="HN23" s="46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37"/>
      <c r="IW23" s="46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37"/>
      <c r="JY23" s="46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37"/>
      <c r="LA23" s="46"/>
      <c r="LB23" s="45"/>
      <c r="LC23" s="45"/>
      <c r="LD23" s="45"/>
      <c r="LE23" s="45"/>
      <c r="LF23" s="45"/>
      <c r="LG23" s="45"/>
      <c r="LH23" s="45"/>
      <c r="LI23" s="45"/>
      <c r="LJ23" s="45"/>
      <c r="LK23" s="45"/>
      <c r="LL23" s="45"/>
      <c r="LM23" s="45"/>
      <c r="LN23" s="45"/>
      <c r="LO23" s="45"/>
      <c r="LP23" s="45"/>
      <c r="LQ23" s="45"/>
      <c r="LR23" s="45"/>
      <c r="LS23" s="45"/>
      <c r="LT23" s="45"/>
      <c r="LU23" s="45"/>
      <c r="LV23" s="45"/>
      <c r="LW23" s="45"/>
      <c r="LX23" s="45"/>
      <c r="LY23" s="45"/>
      <c r="LZ23" s="45"/>
      <c r="MA23" s="45"/>
      <c r="MB23" s="45"/>
      <c r="MC23" s="45"/>
      <c r="MD23" s="45"/>
      <c r="ME23" s="45"/>
      <c r="MF23" s="45"/>
      <c r="MG23" s="45"/>
      <c r="MH23" s="45"/>
      <c r="MI23" s="37"/>
      <c r="MJ23" s="46"/>
      <c r="MK23" s="45"/>
      <c r="ML23" s="45"/>
      <c r="MM23" s="45"/>
      <c r="MN23" s="45"/>
      <c r="MO23" s="45"/>
      <c r="MP23" s="45"/>
      <c r="MQ23" s="45"/>
      <c r="MR23" s="45"/>
      <c r="MS23" s="45"/>
      <c r="MT23" s="45"/>
      <c r="MU23" s="45"/>
      <c r="MV23" s="45"/>
      <c r="MW23" s="45"/>
      <c r="MX23" s="45"/>
      <c r="MY23" s="45"/>
      <c r="MZ23" s="45"/>
      <c r="NA23" s="45"/>
      <c r="NB23" s="45"/>
      <c r="NC23" s="45"/>
      <c r="ND23" s="45"/>
      <c r="NE23" s="45"/>
      <c r="NF23" s="45"/>
      <c r="NG23" s="45"/>
      <c r="NH23" s="45"/>
      <c r="NI23" s="45"/>
      <c r="NJ23" s="45"/>
      <c r="NK23" s="37"/>
    </row>
    <row r="24" spans="1:375" s="44" customFormat="1" ht="9" customHeight="1" outlineLevel="1" thickBot="1" x14ac:dyDescent="0.25">
      <c r="A24" s="172"/>
      <c r="B24" s="169"/>
      <c r="C24" s="210"/>
      <c r="D24" s="211"/>
      <c r="E24" s="213"/>
      <c r="F24" s="182"/>
      <c r="G24" s="187"/>
      <c r="H24" s="187"/>
      <c r="I24" s="200"/>
      <c r="J24" s="187"/>
      <c r="K24" s="202"/>
      <c r="L24" s="56"/>
      <c r="M24" s="35"/>
      <c r="N24" s="35"/>
      <c r="O24" s="35"/>
      <c r="P24" s="35"/>
      <c r="Q24" s="35"/>
      <c r="R24" s="35"/>
      <c r="S24" s="36"/>
      <c r="T24" s="36"/>
      <c r="U24" s="36"/>
      <c r="V24" s="36"/>
      <c r="W24" s="36"/>
      <c r="X24" s="36"/>
      <c r="Y24" s="36"/>
      <c r="Z24" s="84"/>
      <c r="AA24" s="36"/>
      <c r="AB24" s="36"/>
      <c r="AC24" s="36"/>
      <c r="AD24" s="36"/>
      <c r="AE24" s="36"/>
      <c r="AF24" s="36"/>
      <c r="AG24" s="45"/>
      <c r="AH24" s="45"/>
      <c r="AI24" s="45"/>
      <c r="AJ24" s="45"/>
      <c r="AK24" s="45"/>
      <c r="AL24" s="45"/>
      <c r="AM24" s="45"/>
      <c r="AN24" s="51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2"/>
      <c r="BP24" s="51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2"/>
      <c r="CY24" s="51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97"/>
      <c r="DU24" s="97"/>
      <c r="DV24" s="50"/>
      <c r="DW24" s="50"/>
      <c r="DX24" s="50"/>
      <c r="DY24" s="50"/>
      <c r="DZ24" s="52"/>
      <c r="EA24" s="51"/>
      <c r="EB24" s="50"/>
      <c r="EC24" s="50"/>
      <c r="ED24" s="50"/>
      <c r="EE24" s="50"/>
      <c r="EF24" s="50"/>
      <c r="EG24" s="50"/>
      <c r="EH24" s="38"/>
      <c r="EI24" s="50"/>
      <c r="EJ24" s="50"/>
      <c r="EK24" s="50"/>
      <c r="EL24" s="50"/>
      <c r="EM24" s="50"/>
      <c r="EN24" s="50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37"/>
      <c r="FJ24" s="46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37"/>
      <c r="GL24" s="46"/>
      <c r="GM24" s="45"/>
      <c r="GN24" s="45"/>
      <c r="GO24" s="95"/>
      <c r="GP24" s="9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37"/>
      <c r="HN24" s="46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37"/>
      <c r="IW24" s="46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37"/>
      <c r="JY24" s="46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37"/>
      <c r="LA24" s="46"/>
      <c r="LB24" s="45"/>
      <c r="LC24" s="45"/>
      <c r="LD24" s="45"/>
      <c r="LE24" s="45"/>
      <c r="LF24" s="45"/>
      <c r="LG24" s="45"/>
      <c r="LH24" s="45"/>
      <c r="LI24" s="45"/>
      <c r="LJ24" s="45"/>
      <c r="LK24" s="45"/>
      <c r="LL24" s="45"/>
      <c r="LM24" s="45"/>
      <c r="LN24" s="45"/>
      <c r="LO24" s="45"/>
      <c r="LP24" s="45"/>
      <c r="LQ24" s="45"/>
      <c r="LR24" s="45"/>
      <c r="LS24" s="45"/>
      <c r="LT24" s="45"/>
      <c r="LU24" s="45"/>
      <c r="LV24" s="45"/>
      <c r="LW24" s="45"/>
      <c r="LX24" s="45"/>
      <c r="LY24" s="45"/>
      <c r="LZ24" s="45"/>
      <c r="MA24" s="45"/>
      <c r="MB24" s="45"/>
      <c r="MC24" s="45"/>
      <c r="MD24" s="45"/>
      <c r="ME24" s="45"/>
      <c r="MF24" s="45"/>
      <c r="MG24" s="45"/>
      <c r="MH24" s="45"/>
      <c r="MI24" s="37"/>
      <c r="MJ24" s="46"/>
      <c r="MK24" s="45"/>
      <c r="ML24" s="45"/>
      <c r="MM24" s="45"/>
      <c r="MN24" s="45"/>
      <c r="MO24" s="45"/>
      <c r="MP24" s="45"/>
      <c r="MQ24" s="45"/>
      <c r="MR24" s="45"/>
      <c r="MS24" s="45"/>
      <c r="MT24" s="45"/>
      <c r="MU24" s="45"/>
      <c r="MV24" s="45"/>
      <c r="MW24" s="45"/>
      <c r="MX24" s="45"/>
      <c r="MY24" s="45"/>
      <c r="MZ24" s="45"/>
      <c r="NA24" s="45"/>
      <c r="NB24" s="45"/>
      <c r="NC24" s="45"/>
      <c r="ND24" s="45"/>
      <c r="NE24" s="45"/>
      <c r="NF24" s="45"/>
      <c r="NG24" s="45"/>
      <c r="NH24" s="45"/>
      <c r="NI24" s="45"/>
      <c r="NJ24" s="45"/>
      <c r="NK24" s="37"/>
    </row>
    <row r="25" spans="1:375" ht="16" thickBot="1" x14ac:dyDescent="0.25">
      <c r="A25" s="189"/>
      <c r="B25" s="191">
        <v>2</v>
      </c>
      <c r="C25" s="193" t="s">
        <v>41</v>
      </c>
      <c r="D25" s="195">
        <v>0.2</v>
      </c>
      <c r="E25" s="197">
        <f>SUM(E27:E30)</f>
        <v>0.2</v>
      </c>
      <c r="F25" s="243">
        <f>SUM(F27:F30)/2</f>
        <v>1</v>
      </c>
      <c r="G25" s="53"/>
      <c r="H25" s="54"/>
      <c r="I25" s="54"/>
      <c r="J25" s="54"/>
      <c r="K25" s="55"/>
      <c r="L25" s="62"/>
      <c r="M25" s="57"/>
      <c r="N25" s="57"/>
      <c r="O25" s="57"/>
      <c r="P25" s="57"/>
      <c r="Q25" s="57"/>
      <c r="R25" s="57"/>
      <c r="S25" s="58"/>
      <c r="T25" s="58"/>
      <c r="U25" s="58"/>
      <c r="V25" s="58"/>
      <c r="W25" s="58"/>
      <c r="X25" s="58"/>
      <c r="Y25" s="58"/>
      <c r="Z25" s="58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27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27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27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6"/>
      <c r="EB25" s="92"/>
      <c r="EC25" s="96"/>
      <c r="ED25" s="92"/>
      <c r="EE25" s="92"/>
      <c r="EF25" s="92"/>
      <c r="EG25" s="92"/>
      <c r="EH25" s="92"/>
      <c r="EI25" s="90"/>
      <c r="EJ25" s="90"/>
      <c r="EK25" s="90"/>
      <c r="EL25" s="90"/>
      <c r="EM25" s="90"/>
      <c r="EN25" s="90"/>
      <c r="EO25" s="91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60"/>
      <c r="FJ25" s="61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60"/>
      <c r="GL25" s="61"/>
      <c r="GM25" s="59"/>
      <c r="GN25" s="59"/>
      <c r="GO25" s="59"/>
      <c r="GP25" s="59"/>
      <c r="GQ25" s="59"/>
      <c r="GR25" s="59"/>
      <c r="GS25" s="59"/>
      <c r="GT25" s="47"/>
      <c r="GU25" s="47"/>
      <c r="GV25" s="47"/>
      <c r="GW25" s="47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60"/>
      <c r="HN25" s="61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60"/>
      <c r="IW25" s="61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60"/>
      <c r="JY25" s="61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60"/>
      <c r="LA25" s="61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60"/>
      <c r="MJ25" s="61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60"/>
    </row>
    <row r="26" spans="1:375" ht="16" thickBot="1" x14ac:dyDescent="0.25">
      <c r="A26" s="190"/>
      <c r="B26" s="192"/>
      <c r="C26" s="194"/>
      <c r="D26" s="196"/>
      <c r="E26" s="198"/>
      <c r="F26" s="240"/>
      <c r="G26" s="31"/>
      <c r="H26" s="32"/>
      <c r="I26" s="32"/>
      <c r="J26" s="32"/>
      <c r="K26" s="33"/>
      <c r="L26" s="87"/>
      <c r="M26" s="63"/>
      <c r="N26" s="63"/>
      <c r="O26" s="63"/>
      <c r="P26" s="63"/>
      <c r="Q26" s="63"/>
      <c r="R26" s="63"/>
      <c r="S26" s="64"/>
      <c r="T26" s="64"/>
      <c r="U26" s="64"/>
      <c r="V26" s="64"/>
      <c r="W26" s="64"/>
      <c r="X26" s="64"/>
      <c r="Y26" s="64"/>
      <c r="Z26" s="6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7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67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67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7"/>
      <c r="EB26" s="93"/>
      <c r="EC26" s="97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86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6"/>
      <c r="FJ26" s="67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6"/>
      <c r="GL26" s="67"/>
      <c r="GM26" s="65"/>
      <c r="GN26" s="65"/>
      <c r="GO26" s="65"/>
      <c r="GP26" s="65"/>
      <c r="GQ26" s="65"/>
      <c r="GR26" s="65"/>
      <c r="GS26" s="65"/>
      <c r="GT26" s="48"/>
      <c r="GU26" s="48"/>
      <c r="GV26" s="65"/>
      <c r="GW26" s="65"/>
      <c r="GX26" s="65"/>
      <c r="GY26" s="65"/>
      <c r="GZ26" s="65"/>
      <c r="HA26" s="111"/>
      <c r="HB26" s="111"/>
      <c r="HC26" s="111"/>
      <c r="HD26" s="111"/>
      <c r="HE26" s="111"/>
      <c r="HF26" s="111"/>
      <c r="HG26" s="65"/>
      <c r="HH26" s="111"/>
      <c r="HI26" s="111"/>
      <c r="HJ26" s="111"/>
      <c r="HK26" s="111"/>
      <c r="HL26" s="111"/>
      <c r="HM26" s="111"/>
      <c r="HN26" s="67"/>
      <c r="HO26" s="111"/>
      <c r="HP26" s="111"/>
      <c r="HQ26" s="111"/>
      <c r="HR26" s="111"/>
      <c r="HS26" s="111"/>
      <c r="HT26" s="112"/>
      <c r="HU26" s="65"/>
      <c r="HV26" s="65"/>
      <c r="HW26" s="65"/>
      <c r="HX26" s="65"/>
      <c r="HY26" s="65"/>
      <c r="HZ26" s="65"/>
      <c r="IA26" s="65"/>
      <c r="IB26" s="65"/>
      <c r="IC26" s="65"/>
      <c r="ID26" s="65"/>
      <c r="IE26" s="65"/>
      <c r="IF26" s="65"/>
      <c r="IG26" s="65"/>
      <c r="IH26" s="65"/>
      <c r="II26" s="65"/>
      <c r="IJ26" s="65"/>
      <c r="IK26" s="65"/>
      <c r="IL26" s="65"/>
      <c r="IM26" s="65"/>
      <c r="IN26" s="65"/>
      <c r="IO26" s="65"/>
      <c r="IP26" s="65"/>
      <c r="IQ26" s="113"/>
      <c r="IR26" s="113"/>
      <c r="IS26" s="113"/>
      <c r="IT26" s="113"/>
      <c r="IU26" s="113"/>
      <c r="IV26" s="114"/>
      <c r="IW26" s="67"/>
      <c r="IX26" s="48"/>
      <c r="IY26" s="65"/>
      <c r="IZ26" s="65"/>
      <c r="JA26" s="65"/>
      <c r="JB26" s="65"/>
      <c r="JC26" s="65"/>
      <c r="JD26" s="65"/>
      <c r="JE26" s="65"/>
      <c r="JF26" s="65"/>
      <c r="JG26" s="65"/>
      <c r="JH26" s="65"/>
      <c r="JI26" s="65"/>
      <c r="JJ26" s="65"/>
      <c r="JK26" s="65"/>
      <c r="JL26" s="65"/>
      <c r="JM26" s="65"/>
      <c r="JN26" s="65"/>
      <c r="JO26" s="65"/>
      <c r="JP26" s="65"/>
      <c r="JQ26" s="65"/>
      <c r="JR26" s="65"/>
      <c r="JS26" s="65"/>
      <c r="JT26" s="65"/>
      <c r="JU26" s="65"/>
      <c r="JV26" s="65"/>
      <c r="JW26" s="65"/>
      <c r="JX26" s="66"/>
      <c r="JY26" s="67"/>
      <c r="JZ26" s="65"/>
      <c r="KA26" s="65"/>
      <c r="KB26" s="65"/>
      <c r="KC26" s="65"/>
      <c r="KD26" s="65"/>
      <c r="KE26" s="65"/>
      <c r="KF26" s="65"/>
      <c r="KG26" s="65"/>
      <c r="KH26" s="65"/>
      <c r="KI26" s="65"/>
      <c r="KJ26" s="65"/>
      <c r="KK26" s="65"/>
      <c r="KL26" s="65"/>
      <c r="KM26" s="65"/>
      <c r="KN26" s="65"/>
      <c r="KO26" s="65"/>
      <c r="KP26" s="65"/>
      <c r="KQ26" s="65"/>
      <c r="KR26" s="65"/>
      <c r="KS26" s="65"/>
      <c r="KT26" s="65"/>
      <c r="KU26" s="65"/>
      <c r="KV26" s="65"/>
      <c r="KW26" s="65"/>
      <c r="KX26" s="65"/>
      <c r="KY26" s="65"/>
      <c r="KZ26" s="66"/>
      <c r="LA26" s="67"/>
      <c r="LB26" s="65"/>
      <c r="LC26" s="65"/>
      <c r="LD26" s="65"/>
      <c r="LE26" s="65"/>
      <c r="LF26" s="65"/>
      <c r="LG26" s="65"/>
      <c r="LH26" s="65"/>
      <c r="LI26" s="65"/>
      <c r="LJ26" s="65"/>
      <c r="LK26" s="65"/>
      <c r="LL26" s="65"/>
      <c r="LM26" s="65"/>
      <c r="LN26" s="65"/>
      <c r="LO26" s="65"/>
      <c r="LP26" s="65"/>
      <c r="LQ26" s="65"/>
      <c r="LR26" s="65"/>
      <c r="LS26" s="65"/>
      <c r="LT26" s="65"/>
      <c r="LU26" s="65"/>
      <c r="LV26" s="65"/>
      <c r="LW26" s="65"/>
      <c r="LX26" s="65"/>
      <c r="LY26" s="65"/>
      <c r="LZ26" s="65"/>
      <c r="MA26" s="65"/>
      <c r="MB26" s="65"/>
      <c r="MC26" s="65"/>
      <c r="MD26" s="65"/>
      <c r="ME26" s="65"/>
      <c r="MF26" s="65"/>
      <c r="MG26" s="65"/>
      <c r="MH26" s="65"/>
      <c r="MI26" s="66"/>
      <c r="MJ26" s="67"/>
      <c r="MK26" s="65"/>
      <c r="ML26" s="65"/>
      <c r="MM26" s="65"/>
      <c r="MN26" s="65"/>
      <c r="MO26" s="65"/>
      <c r="MP26" s="65"/>
      <c r="MQ26" s="65"/>
      <c r="MR26" s="65"/>
      <c r="MS26" s="65"/>
      <c r="MT26" s="65"/>
      <c r="MU26" s="65"/>
      <c r="MV26" s="65"/>
      <c r="MW26" s="65"/>
      <c r="MX26" s="65"/>
      <c r="MY26" s="65"/>
      <c r="MZ26" s="65"/>
      <c r="NA26" s="65"/>
      <c r="NB26" s="65"/>
      <c r="NC26" s="65"/>
      <c r="ND26" s="65"/>
      <c r="NE26" s="65"/>
      <c r="NF26" s="65"/>
      <c r="NG26" s="65"/>
      <c r="NH26" s="65"/>
      <c r="NI26" s="65"/>
      <c r="NJ26" s="65"/>
      <c r="NK26" s="66"/>
    </row>
    <row r="27" spans="1:375" s="44" customFormat="1" ht="9" customHeight="1" outlineLevel="1" x14ac:dyDescent="0.2">
      <c r="A27" s="186">
        <v>3</v>
      </c>
      <c r="B27" s="187">
        <v>2.1</v>
      </c>
      <c r="C27" s="188" t="s">
        <v>42</v>
      </c>
      <c r="D27" s="239">
        <v>0.1</v>
      </c>
      <c r="E27" s="212">
        <f>F27*D27</f>
        <v>0.1</v>
      </c>
      <c r="F27" s="181">
        <v>1</v>
      </c>
      <c r="G27" s="204" t="s">
        <v>29</v>
      </c>
      <c r="H27" s="203" t="s">
        <v>29</v>
      </c>
      <c r="I27" s="203" t="s">
        <v>29</v>
      </c>
      <c r="J27" s="203" t="s">
        <v>34</v>
      </c>
      <c r="K27" s="207"/>
      <c r="L27" s="82"/>
      <c r="M27" s="88"/>
      <c r="N27" s="88"/>
      <c r="O27" s="88"/>
      <c r="P27" s="88"/>
      <c r="Q27" s="88"/>
      <c r="R27" s="88"/>
      <c r="S27" s="89"/>
      <c r="T27" s="89"/>
      <c r="U27" s="89"/>
      <c r="V27" s="89"/>
      <c r="W27" s="89"/>
      <c r="X27" s="89"/>
      <c r="Y27" s="89"/>
      <c r="Z27" s="89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2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3"/>
      <c r="BP27" s="42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3"/>
      <c r="CY27" s="42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3"/>
      <c r="EA27" s="42"/>
      <c r="EB27" s="41"/>
      <c r="EC27" s="96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3"/>
      <c r="FJ27" s="42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3"/>
      <c r="GL27" s="42"/>
      <c r="GM27" s="41"/>
      <c r="GN27" s="41"/>
      <c r="GO27" s="41"/>
      <c r="GP27" s="41"/>
      <c r="GQ27" s="41"/>
      <c r="GR27" s="41"/>
      <c r="GS27" s="41"/>
      <c r="GT27" s="47"/>
      <c r="GU27" s="47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3"/>
      <c r="HN27" s="42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3"/>
      <c r="IW27" s="42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3"/>
      <c r="JY27" s="42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3"/>
      <c r="LA27" s="42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3"/>
      <c r="MJ27" s="42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3"/>
    </row>
    <row r="28" spans="1:375" s="44" customFormat="1" ht="9" customHeight="1" outlineLevel="1" thickBot="1" x14ac:dyDescent="0.25">
      <c r="A28" s="172"/>
      <c r="B28" s="169"/>
      <c r="C28" s="188"/>
      <c r="D28" s="211"/>
      <c r="E28" s="213"/>
      <c r="F28" s="182"/>
      <c r="G28" s="186"/>
      <c r="H28" s="187"/>
      <c r="I28" s="187"/>
      <c r="J28" s="187"/>
      <c r="K28" s="208"/>
      <c r="L28" s="82"/>
      <c r="M28" s="83"/>
      <c r="N28" s="83"/>
      <c r="O28" s="83"/>
      <c r="P28" s="83"/>
      <c r="Q28" s="83"/>
      <c r="R28" s="83"/>
      <c r="S28" s="84"/>
      <c r="T28" s="84"/>
      <c r="U28" s="84"/>
      <c r="V28" s="84"/>
      <c r="W28" s="84"/>
      <c r="X28" s="84"/>
      <c r="Y28" s="84"/>
      <c r="Z28" s="8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6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37"/>
      <c r="BP28" s="46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37"/>
      <c r="CY28" s="46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37"/>
      <c r="EA28" s="46"/>
      <c r="EB28" s="45"/>
      <c r="EC28" s="97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37"/>
      <c r="FJ28" s="46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37"/>
      <c r="GL28" s="46"/>
      <c r="GM28" s="45"/>
      <c r="GN28" s="45"/>
      <c r="GO28" s="45"/>
      <c r="GP28" s="45"/>
      <c r="GQ28" s="45"/>
      <c r="GR28" s="45"/>
      <c r="GS28" s="45"/>
      <c r="GT28" s="48"/>
      <c r="GU28" s="48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37"/>
      <c r="HN28" s="46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37"/>
      <c r="IW28" s="46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37"/>
      <c r="JY28" s="46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37"/>
      <c r="LA28" s="46"/>
      <c r="LB28" s="45"/>
      <c r="LC28" s="45"/>
      <c r="LD28" s="45"/>
      <c r="LE28" s="45"/>
      <c r="LF28" s="45"/>
      <c r="LG28" s="45"/>
      <c r="LH28" s="45"/>
      <c r="LI28" s="45"/>
      <c r="LJ28" s="45"/>
      <c r="LK28" s="45"/>
      <c r="LL28" s="45"/>
      <c r="LM28" s="45"/>
      <c r="LN28" s="45"/>
      <c r="LO28" s="45"/>
      <c r="LP28" s="45"/>
      <c r="LQ28" s="45"/>
      <c r="LR28" s="45"/>
      <c r="LS28" s="45"/>
      <c r="LT28" s="45"/>
      <c r="LU28" s="45"/>
      <c r="LV28" s="45"/>
      <c r="LW28" s="45"/>
      <c r="LX28" s="45"/>
      <c r="LY28" s="45"/>
      <c r="LZ28" s="45"/>
      <c r="MA28" s="45"/>
      <c r="MB28" s="45"/>
      <c r="MC28" s="45"/>
      <c r="MD28" s="45"/>
      <c r="ME28" s="45"/>
      <c r="MF28" s="45"/>
      <c r="MG28" s="45"/>
      <c r="MH28" s="45"/>
      <c r="MI28" s="37"/>
      <c r="MJ28" s="46"/>
      <c r="MK28" s="45"/>
      <c r="ML28" s="45"/>
      <c r="MM28" s="45"/>
      <c r="MN28" s="45"/>
      <c r="MO28" s="45"/>
      <c r="MP28" s="45"/>
      <c r="MQ28" s="45"/>
      <c r="MR28" s="45"/>
      <c r="MS28" s="45"/>
      <c r="MT28" s="45"/>
      <c r="MU28" s="45"/>
      <c r="MV28" s="45"/>
      <c r="MW28" s="45"/>
      <c r="MX28" s="45"/>
      <c r="MY28" s="45"/>
      <c r="MZ28" s="45"/>
      <c r="NA28" s="45"/>
      <c r="NB28" s="45"/>
      <c r="NC28" s="45"/>
      <c r="ND28" s="45"/>
      <c r="NE28" s="45"/>
      <c r="NF28" s="45"/>
      <c r="NG28" s="45"/>
      <c r="NH28" s="45"/>
      <c r="NI28" s="45"/>
      <c r="NJ28" s="45"/>
      <c r="NK28" s="37"/>
    </row>
    <row r="29" spans="1:375" s="44" customFormat="1" ht="9" customHeight="1" outlineLevel="1" thickBot="1" x14ac:dyDescent="0.25">
      <c r="A29" s="172">
        <v>4</v>
      </c>
      <c r="B29" s="169">
        <v>2.2000000000000002</v>
      </c>
      <c r="C29" s="209" t="s">
        <v>43</v>
      </c>
      <c r="D29" s="211">
        <v>0.1</v>
      </c>
      <c r="E29" s="212">
        <f t="shared" ref="E29" si="1">F29*D29</f>
        <v>0.1</v>
      </c>
      <c r="F29" s="182">
        <v>1</v>
      </c>
      <c r="G29" s="199" t="s">
        <v>29</v>
      </c>
      <c r="H29" s="199" t="s">
        <v>29</v>
      </c>
      <c r="I29" s="199" t="s">
        <v>34</v>
      </c>
      <c r="J29" s="199" t="s">
        <v>29</v>
      </c>
      <c r="K29" s="201"/>
      <c r="L29" s="82"/>
      <c r="M29" s="83"/>
      <c r="N29" s="83"/>
      <c r="O29" s="83"/>
      <c r="P29" s="83"/>
      <c r="Q29" s="83"/>
      <c r="R29" s="83"/>
      <c r="S29" s="84"/>
      <c r="T29" s="84"/>
      <c r="U29" s="84"/>
      <c r="V29" s="84"/>
      <c r="W29" s="84"/>
      <c r="X29" s="84"/>
      <c r="Y29" s="84"/>
      <c r="Z29" s="84"/>
      <c r="AA29" s="36"/>
      <c r="AB29" s="36"/>
      <c r="AC29" s="36"/>
      <c r="AD29" s="36"/>
      <c r="AE29" s="36"/>
      <c r="AF29" s="36"/>
      <c r="AG29" s="45"/>
      <c r="AH29" s="45"/>
      <c r="AI29" s="45"/>
      <c r="AJ29" s="45"/>
      <c r="AK29" s="45"/>
      <c r="AL29" s="45"/>
      <c r="AM29" s="45"/>
      <c r="AN29" s="46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37"/>
      <c r="BP29" s="46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37"/>
      <c r="CY29" s="46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37"/>
      <c r="EA29" s="46"/>
      <c r="EB29" s="45"/>
      <c r="EC29" s="96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37"/>
      <c r="FJ29" s="46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37"/>
      <c r="GL29" s="46"/>
      <c r="GM29" s="45"/>
      <c r="GN29" s="45"/>
      <c r="GO29" s="45"/>
      <c r="GP29" s="45"/>
      <c r="GQ29" s="45"/>
      <c r="GR29" s="45"/>
      <c r="GS29" s="45"/>
      <c r="GT29" s="45"/>
      <c r="GU29" s="45"/>
      <c r="GV29" s="94"/>
      <c r="GW29" s="94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37"/>
      <c r="HN29" s="46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37"/>
      <c r="IW29" s="46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37"/>
      <c r="JY29" s="46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37"/>
      <c r="LA29" s="46"/>
      <c r="LB29" s="45"/>
      <c r="LC29" s="45"/>
      <c r="LD29" s="45"/>
      <c r="LE29" s="45"/>
      <c r="LF29" s="45"/>
      <c r="LG29" s="45"/>
      <c r="LH29" s="45"/>
      <c r="LI29" s="45"/>
      <c r="LJ29" s="45"/>
      <c r="LK29" s="45"/>
      <c r="LL29" s="45"/>
      <c r="LM29" s="45"/>
      <c r="LN29" s="45"/>
      <c r="LO29" s="45"/>
      <c r="LP29" s="45"/>
      <c r="LQ29" s="45"/>
      <c r="LR29" s="45"/>
      <c r="LS29" s="45"/>
      <c r="LT29" s="45"/>
      <c r="LU29" s="45"/>
      <c r="LV29" s="45"/>
      <c r="LW29" s="45"/>
      <c r="LX29" s="45"/>
      <c r="LY29" s="45"/>
      <c r="LZ29" s="45"/>
      <c r="MA29" s="45"/>
      <c r="MB29" s="45"/>
      <c r="MC29" s="45"/>
      <c r="MD29" s="45"/>
      <c r="ME29" s="45"/>
      <c r="MF29" s="45"/>
      <c r="MG29" s="45"/>
      <c r="MH29" s="45"/>
      <c r="MI29" s="37"/>
      <c r="MJ29" s="46"/>
      <c r="MK29" s="45"/>
      <c r="ML29" s="45"/>
      <c r="MM29" s="45"/>
      <c r="MN29" s="45"/>
      <c r="MO29" s="45"/>
      <c r="MP29" s="45"/>
      <c r="MQ29" s="45"/>
      <c r="MR29" s="45"/>
      <c r="MS29" s="45"/>
      <c r="MT29" s="45"/>
      <c r="MU29" s="45"/>
      <c r="MV29" s="45"/>
      <c r="MW29" s="45"/>
      <c r="MX29" s="45"/>
      <c r="MY29" s="45"/>
      <c r="MZ29" s="45"/>
      <c r="NA29" s="45"/>
      <c r="NB29" s="45"/>
      <c r="NC29" s="45"/>
      <c r="ND29" s="45"/>
      <c r="NE29" s="45"/>
      <c r="NF29" s="45"/>
      <c r="NG29" s="45"/>
      <c r="NH29" s="45"/>
      <c r="NI29" s="45"/>
      <c r="NJ29" s="45"/>
      <c r="NK29" s="37"/>
    </row>
    <row r="30" spans="1:375" s="44" customFormat="1" ht="9" customHeight="1" outlineLevel="1" thickBot="1" x14ac:dyDescent="0.25">
      <c r="A30" s="172"/>
      <c r="B30" s="169"/>
      <c r="C30" s="210"/>
      <c r="D30" s="211"/>
      <c r="E30" s="213"/>
      <c r="F30" s="182"/>
      <c r="G30" s="187"/>
      <c r="H30" s="187"/>
      <c r="I30" s="200"/>
      <c r="J30" s="187"/>
      <c r="K30" s="202"/>
      <c r="L30" s="56"/>
      <c r="M30" s="83"/>
      <c r="N30" s="83"/>
      <c r="O30" s="83"/>
      <c r="P30" s="83"/>
      <c r="Q30" s="83"/>
      <c r="R30" s="83"/>
      <c r="S30" s="84"/>
      <c r="T30" s="84"/>
      <c r="U30" s="84"/>
      <c r="V30" s="84"/>
      <c r="W30" s="84"/>
      <c r="X30" s="84"/>
      <c r="Y30" s="84"/>
      <c r="Z30" s="84"/>
      <c r="AA30" s="36"/>
      <c r="AB30" s="36"/>
      <c r="AC30" s="36"/>
      <c r="AD30" s="36"/>
      <c r="AE30" s="36"/>
      <c r="AF30" s="36"/>
      <c r="AG30" s="45"/>
      <c r="AH30" s="45"/>
      <c r="AI30" s="45"/>
      <c r="AJ30" s="45"/>
      <c r="AK30" s="45"/>
      <c r="AL30" s="45"/>
      <c r="AM30" s="45"/>
      <c r="AN30" s="46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37"/>
      <c r="BP30" s="46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37"/>
      <c r="CY30" s="46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37"/>
      <c r="EA30" s="46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37"/>
      <c r="FJ30" s="46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37"/>
      <c r="GL30" s="46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6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37"/>
      <c r="IW30" s="46"/>
      <c r="IX30" s="9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37"/>
      <c r="JY30" s="46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37"/>
      <c r="LA30" s="46"/>
      <c r="LB30" s="45"/>
      <c r="LC30" s="45"/>
      <c r="LD30" s="45"/>
      <c r="LE30" s="45"/>
      <c r="LF30" s="45"/>
      <c r="LG30" s="45"/>
      <c r="LH30" s="45"/>
      <c r="LI30" s="45"/>
      <c r="LJ30" s="45"/>
      <c r="LK30" s="45"/>
      <c r="LL30" s="45"/>
      <c r="LM30" s="45"/>
      <c r="LN30" s="45"/>
      <c r="LO30" s="45"/>
      <c r="LP30" s="45"/>
      <c r="LQ30" s="45"/>
      <c r="LR30" s="45"/>
      <c r="LS30" s="45"/>
      <c r="LT30" s="45"/>
      <c r="LU30" s="45"/>
      <c r="LV30" s="45"/>
      <c r="LW30" s="45"/>
      <c r="LX30" s="45"/>
      <c r="LY30" s="45"/>
      <c r="LZ30" s="45"/>
      <c r="MA30" s="45"/>
      <c r="MB30" s="45"/>
      <c r="MC30" s="45"/>
      <c r="MD30" s="45"/>
      <c r="ME30" s="45"/>
      <c r="MF30" s="45"/>
      <c r="MG30" s="45"/>
      <c r="MH30" s="45"/>
      <c r="MI30" s="37"/>
      <c r="MJ30" s="46"/>
      <c r="MK30" s="45"/>
      <c r="ML30" s="45"/>
      <c r="MM30" s="45"/>
      <c r="MN30" s="45"/>
      <c r="MO30" s="45"/>
      <c r="MP30" s="45"/>
      <c r="MQ30" s="45"/>
      <c r="MR30" s="45"/>
      <c r="MS30" s="45"/>
      <c r="MT30" s="45"/>
      <c r="MU30" s="45"/>
      <c r="MV30" s="45"/>
      <c r="MW30" s="45"/>
      <c r="MX30" s="45"/>
      <c r="MY30" s="45"/>
      <c r="MZ30" s="45"/>
      <c r="NA30" s="45"/>
      <c r="NB30" s="45"/>
      <c r="NC30" s="45"/>
      <c r="ND30" s="45"/>
      <c r="NE30" s="45"/>
      <c r="NF30" s="45"/>
      <c r="NG30" s="45"/>
      <c r="NH30" s="45"/>
      <c r="NI30" s="45"/>
      <c r="NJ30" s="45"/>
      <c r="NK30" s="37"/>
    </row>
    <row r="31" spans="1:375" ht="16" thickBot="1" x14ac:dyDescent="0.25">
      <c r="A31" s="189"/>
      <c r="B31" s="191">
        <v>3</v>
      </c>
      <c r="C31" s="193" t="s">
        <v>44</v>
      </c>
      <c r="D31" s="195">
        <v>0.4</v>
      </c>
      <c r="E31" s="197">
        <f>SUM(E33:E64)</f>
        <v>0.40000000000000008</v>
      </c>
      <c r="F31" s="243">
        <f>SUM(F33:F64)/16</f>
        <v>1</v>
      </c>
      <c r="G31" s="53"/>
      <c r="H31" s="54"/>
      <c r="I31" s="54"/>
      <c r="J31" s="54"/>
      <c r="K31" s="55"/>
      <c r="L31" s="62"/>
      <c r="M31" s="57"/>
      <c r="N31" s="57"/>
      <c r="O31" s="57"/>
      <c r="P31" s="57"/>
      <c r="Q31" s="57"/>
      <c r="R31" s="57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59"/>
      <c r="AI31" s="59"/>
      <c r="AJ31" s="59"/>
      <c r="AK31" s="59"/>
      <c r="AL31" s="59"/>
      <c r="AM31" s="59"/>
      <c r="AN31" s="61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60"/>
      <c r="BP31" s="61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60"/>
      <c r="CY31" s="61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60"/>
      <c r="EA31" s="135" t="s">
        <v>120</v>
      </c>
      <c r="EB31" s="136"/>
      <c r="EC31" s="96"/>
      <c r="ED31" s="96"/>
      <c r="EE31" s="96"/>
      <c r="EF31" s="59"/>
      <c r="EG31" s="59"/>
      <c r="EH31" s="96"/>
      <c r="EI31" s="96"/>
      <c r="EJ31" s="96"/>
      <c r="EK31" s="96"/>
      <c r="EL31" s="96"/>
      <c r="EM31" s="59"/>
      <c r="EN31" s="59"/>
      <c r="EO31" s="96"/>
      <c r="EP31" s="96"/>
      <c r="EQ31" s="96"/>
      <c r="ER31" s="96"/>
      <c r="ES31" s="96"/>
      <c r="ET31" s="59"/>
      <c r="EU31" s="59"/>
      <c r="EV31" s="96"/>
      <c r="EW31" s="96"/>
      <c r="EX31" s="96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61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61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61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61"/>
      <c r="IX31" s="96"/>
      <c r="IY31" s="96"/>
      <c r="IZ31" s="96"/>
      <c r="JA31" s="96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96"/>
      <c r="JM31" s="96"/>
      <c r="JN31" s="96"/>
      <c r="JO31" s="96"/>
      <c r="JP31" s="59"/>
      <c r="JQ31" s="59"/>
      <c r="JR31" s="59"/>
      <c r="JS31" s="59"/>
      <c r="JT31" s="59"/>
      <c r="JU31" s="59"/>
      <c r="JV31" s="59"/>
      <c r="JW31" s="59"/>
      <c r="JX31" s="60"/>
      <c r="JY31" s="61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60"/>
      <c r="LA31" s="61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60"/>
      <c r="MJ31" s="61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60"/>
    </row>
    <row r="32" spans="1:375" ht="16" thickBot="1" x14ac:dyDescent="0.25">
      <c r="A32" s="190"/>
      <c r="B32" s="192"/>
      <c r="C32" s="194"/>
      <c r="D32" s="196"/>
      <c r="E32" s="198"/>
      <c r="F32" s="240"/>
      <c r="G32" s="31" t="s">
        <v>29</v>
      </c>
      <c r="H32" s="32" t="s">
        <v>29</v>
      </c>
      <c r="I32" s="32" t="s">
        <v>29</v>
      </c>
      <c r="J32" s="32" t="s">
        <v>34</v>
      </c>
      <c r="K32" s="33"/>
      <c r="L32" s="87"/>
      <c r="M32" s="63"/>
      <c r="N32" s="63"/>
      <c r="O32" s="63"/>
      <c r="P32" s="63"/>
      <c r="Q32" s="63"/>
      <c r="R32" s="63"/>
      <c r="S32" s="64"/>
      <c r="T32" s="64"/>
      <c r="U32" s="64"/>
      <c r="V32" s="64"/>
      <c r="W32" s="64"/>
      <c r="X32" s="64"/>
      <c r="Y32" s="64"/>
      <c r="Z32" s="64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7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6"/>
      <c r="BP32" s="67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6"/>
      <c r="CY32" s="67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6"/>
      <c r="EA32" s="67"/>
      <c r="EB32" s="65"/>
      <c r="EC32" s="97"/>
      <c r="ED32" s="97"/>
      <c r="EE32" s="97"/>
      <c r="EF32" s="65"/>
      <c r="EG32" s="65"/>
      <c r="EH32" s="97"/>
      <c r="EI32" s="135" t="s">
        <v>122</v>
      </c>
      <c r="EJ32" s="135" t="s">
        <v>122</v>
      </c>
      <c r="EK32" s="97"/>
      <c r="EL32" s="97"/>
      <c r="EM32" s="65"/>
      <c r="EN32" s="65"/>
      <c r="EO32" s="97"/>
      <c r="EP32" s="97"/>
      <c r="EQ32" s="97"/>
      <c r="ER32" s="137" t="s">
        <v>123</v>
      </c>
      <c r="ES32" s="97"/>
      <c r="ET32" s="65"/>
      <c r="EU32" s="65"/>
      <c r="EV32" s="97"/>
      <c r="EW32" s="97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7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  <c r="GH32" s="65"/>
      <c r="GI32" s="65"/>
      <c r="GJ32" s="65"/>
      <c r="GK32" s="65"/>
      <c r="GL32" s="67"/>
      <c r="GM32" s="65"/>
      <c r="GN32" s="65"/>
      <c r="GO32" s="65"/>
      <c r="GP32" s="65"/>
      <c r="GQ32" s="65"/>
      <c r="GR32" s="65"/>
      <c r="GS32" s="65"/>
      <c r="GT32" s="65"/>
      <c r="GU32" s="65"/>
      <c r="GV32" s="65"/>
      <c r="GW32" s="65"/>
      <c r="GX32" s="65"/>
      <c r="GY32" s="65"/>
      <c r="GZ32" s="65"/>
      <c r="HA32" s="65"/>
      <c r="HB32" s="65"/>
      <c r="HC32" s="65"/>
      <c r="HD32" s="65"/>
      <c r="HE32" s="65"/>
      <c r="HF32" s="65"/>
      <c r="HG32" s="65"/>
      <c r="HH32" s="65"/>
      <c r="HI32" s="65"/>
      <c r="HJ32" s="65"/>
      <c r="HK32" s="65"/>
      <c r="HL32" s="65"/>
      <c r="HM32" s="65"/>
      <c r="HN32" s="67"/>
      <c r="HO32" s="65"/>
      <c r="HP32" s="65"/>
      <c r="HQ32" s="65"/>
      <c r="HR32" s="65"/>
      <c r="HS32" s="65"/>
      <c r="HT32" s="65"/>
      <c r="HU32" s="65"/>
      <c r="HV32" s="65"/>
      <c r="HW32" s="65"/>
      <c r="HX32" s="65"/>
      <c r="HY32" s="65"/>
      <c r="HZ32" s="65"/>
      <c r="IA32" s="65"/>
      <c r="IB32" s="65"/>
      <c r="IC32" s="65"/>
      <c r="ID32" s="65"/>
      <c r="IE32" s="65"/>
      <c r="IF32" s="65"/>
      <c r="IG32" s="65"/>
      <c r="IH32" s="65"/>
      <c r="II32" s="65"/>
      <c r="IJ32" s="65"/>
      <c r="IK32" s="65"/>
      <c r="IL32" s="65"/>
      <c r="IM32" s="65"/>
      <c r="IN32" s="65"/>
      <c r="IO32" s="65"/>
      <c r="IP32" s="65"/>
      <c r="IQ32" s="65"/>
      <c r="IR32" s="65"/>
      <c r="IS32" s="65"/>
      <c r="IT32" s="65"/>
      <c r="IU32" s="65"/>
      <c r="IV32" s="65"/>
      <c r="IW32" s="67"/>
      <c r="IX32" s="97"/>
      <c r="IY32" s="97"/>
      <c r="IZ32" s="97"/>
      <c r="JA32" s="97"/>
      <c r="JB32" s="65"/>
      <c r="JC32" s="65"/>
      <c r="JD32" s="65"/>
      <c r="JE32" s="65"/>
      <c r="JF32" s="65"/>
      <c r="JG32" s="65"/>
      <c r="JH32" s="65"/>
      <c r="JI32" s="65"/>
      <c r="JJ32" s="65"/>
      <c r="JK32" s="65"/>
      <c r="JL32" s="97"/>
      <c r="JM32" s="97"/>
      <c r="JN32" s="97"/>
      <c r="JO32" s="97"/>
      <c r="JP32" s="65"/>
      <c r="JQ32" s="65"/>
      <c r="JR32" s="65"/>
      <c r="JS32" s="65"/>
      <c r="JT32" s="65"/>
      <c r="JU32" s="65"/>
      <c r="JV32" s="65"/>
      <c r="JW32" s="65"/>
      <c r="JX32" s="66"/>
      <c r="JY32" s="67"/>
      <c r="JZ32" s="65"/>
      <c r="KA32" s="65"/>
      <c r="KB32" s="65"/>
      <c r="KC32" s="65"/>
      <c r="KD32" s="65"/>
      <c r="KE32" s="65"/>
      <c r="KF32" s="65"/>
      <c r="KG32" s="65"/>
      <c r="KH32" s="65"/>
      <c r="KI32" s="65"/>
      <c r="KJ32" s="65"/>
      <c r="KK32" s="65"/>
      <c r="KL32" s="65"/>
      <c r="KM32" s="65"/>
      <c r="KN32" s="65"/>
      <c r="KO32" s="65"/>
      <c r="KP32" s="65"/>
      <c r="KQ32" s="65"/>
      <c r="KR32" s="65"/>
      <c r="KS32" s="65"/>
      <c r="KT32" s="65"/>
      <c r="KU32" s="65"/>
      <c r="KV32" s="65"/>
      <c r="KW32" s="65"/>
      <c r="KX32" s="65"/>
      <c r="KY32" s="65"/>
      <c r="KZ32" s="66"/>
      <c r="LA32" s="67"/>
      <c r="LB32" s="65"/>
      <c r="LC32" s="65"/>
      <c r="LD32" s="65"/>
      <c r="LE32" s="65"/>
      <c r="LF32" s="65"/>
      <c r="LG32" s="65"/>
      <c r="LH32" s="65"/>
      <c r="LI32" s="65"/>
      <c r="LJ32" s="65"/>
      <c r="LK32" s="65"/>
      <c r="LL32" s="65"/>
      <c r="LM32" s="65"/>
      <c r="LN32" s="65"/>
      <c r="LO32" s="65"/>
      <c r="LP32" s="65"/>
      <c r="LQ32" s="65"/>
      <c r="LR32" s="65"/>
      <c r="LS32" s="65"/>
      <c r="LT32" s="65"/>
      <c r="LU32" s="65"/>
      <c r="LV32" s="65"/>
      <c r="LW32" s="65"/>
      <c r="LX32" s="65"/>
      <c r="LY32" s="65"/>
      <c r="LZ32" s="65"/>
      <c r="MA32" s="65"/>
      <c r="MB32" s="65"/>
      <c r="MC32" s="65"/>
      <c r="MD32" s="65"/>
      <c r="ME32" s="65"/>
      <c r="MF32" s="65"/>
      <c r="MG32" s="65"/>
      <c r="MH32" s="65"/>
      <c r="MI32" s="66"/>
      <c r="MJ32" s="67"/>
      <c r="MK32" s="65"/>
      <c r="ML32" s="65"/>
      <c r="MM32" s="65"/>
      <c r="MN32" s="65"/>
      <c r="MO32" s="65"/>
      <c r="MP32" s="65"/>
      <c r="MQ32" s="65"/>
      <c r="MR32" s="65"/>
      <c r="MS32" s="65"/>
      <c r="MT32" s="65"/>
      <c r="MU32" s="65"/>
      <c r="MV32" s="65"/>
      <c r="MW32" s="65"/>
      <c r="MX32" s="65"/>
      <c r="MY32" s="65"/>
      <c r="MZ32" s="65"/>
      <c r="NA32" s="65"/>
      <c r="NB32" s="65"/>
      <c r="NC32" s="65"/>
      <c r="ND32" s="65"/>
      <c r="NE32" s="65"/>
      <c r="NF32" s="65"/>
      <c r="NG32" s="65"/>
      <c r="NH32" s="65"/>
      <c r="NI32" s="65"/>
      <c r="NJ32" s="65"/>
      <c r="NK32" s="66"/>
    </row>
    <row r="33" spans="1:375" s="44" customFormat="1" ht="9" customHeight="1" outlineLevel="1" x14ac:dyDescent="0.2">
      <c r="A33" s="186">
        <v>5</v>
      </c>
      <c r="B33" s="187">
        <v>3.1</v>
      </c>
      <c r="C33" s="171" t="s">
        <v>105</v>
      </c>
      <c r="D33" s="184">
        <f>D31/16</f>
        <v>2.5000000000000001E-2</v>
      </c>
      <c r="E33" s="179">
        <f>F33*D33</f>
        <v>2.5000000000000001E-2</v>
      </c>
      <c r="F33" s="181">
        <v>1</v>
      </c>
      <c r="G33" s="204"/>
      <c r="H33" s="203"/>
      <c r="I33" s="203"/>
      <c r="J33" s="203"/>
      <c r="K33" s="207"/>
      <c r="L33" s="82"/>
      <c r="M33" s="88"/>
      <c r="N33" s="88"/>
      <c r="O33" s="88"/>
      <c r="P33" s="88"/>
      <c r="Q33" s="88"/>
      <c r="R33" s="88"/>
      <c r="S33" s="89"/>
      <c r="T33" s="89"/>
      <c r="U33" s="89"/>
      <c r="V33" s="89"/>
      <c r="W33" s="89"/>
      <c r="X33" s="89"/>
      <c r="Y33" s="89"/>
      <c r="Z33" s="89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2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3"/>
      <c r="BP33" s="42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3"/>
      <c r="CY33" s="42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3"/>
      <c r="EA33" s="42"/>
      <c r="EB33" s="41"/>
      <c r="EC33" s="96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3"/>
      <c r="FJ33" s="42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3"/>
      <c r="GL33" s="42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3"/>
      <c r="HN33" s="42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3"/>
      <c r="IW33" s="42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3"/>
      <c r="JY33" s="42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3"/>
      <c r="LA33" s="42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3"/>
      <c r="MJ33" s="42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3"/>
    </row>
    <row r="34" spans="1:375" s="44" customFormat="1" ht="9" customHeight="1" outlineLevel="1" thickBot="1" x14ac:dyDescent="0.25">
      <c r="A34" s="172"/>
      <c r="B34" s="169"/>
      <c r="C34" s="188"/>
      <c r="D34" s="184"/>
      <c r="E34" s="185"/>
      <c r="F34" s="182"/>
      <c r="G34" s="186"/>
      <c r="H34" s="187"/>
      <c r="I34" s="187"/>
      <c r="J34" s="187"/>
      <c r="K34" s="208"/>
      <c r="L34" s="82"/>
      <c r="M34" s="83"/>
      <c r="N34" s="83"/>
      <c r="O34" s="83"/>
      <c r="P34" s="83"/>
      <c r="Q34" s="83"/>
      <c r="R34" s="83"/>
      <c r="S34" s="84"/>
      <c r="T34" s="84"/>
      <c r="U34" s="84"/>
      <c r="V34" s="84"/>
      <c r="W34" s="84"/>
      <c r="X34" s="84"/>
      <c r="Y34" s="84"/>
      <c r="Z34" s="8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6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37"/>
      <c r="BP34" s="46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37"/>
      <c r="CY34" s="46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37"/>
      <c r="EA34" s="46"/>
      <c r="EB34" s="45"/>
      <c r="EC34" s="97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37"/>
      <c r="FJ34" s="46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37"/>
      <c r="GL34" s="46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37"/>
      <c r="HN34" s="46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37"/>
      <c r="IW34" s="46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37"/>
      <c r="JY34" s="46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37"/>
      <c r="LA34" s="46"/>
      <c r="LB34" s="45"/>
      <c r="LC34" s="45"/>
      <c r="LD34" s="45"/>
      <c r="LE34" s="45"/>
      <c r="LF34" s="45"/>
      <c r="LG34" s="45"/>
      <c r="LH34" s="45"/>
      <c r="LI34" s="45"/>
      <c r="LJ34" s="45"/>
      <c r="LK34" s="45"/>
      <c r="LL34" s="45"/>
      <c r="LM34" s="45"/>
      <c r="LN34" s="45"/>
      <c r="LO34" s="45"/>
      <c r="LP34" s="45"/>
      <c r="LQ34" s="45"/>
      <c r="LR34" s="45"/>
      <c r="LS34" s="45"/>
      <c r="LT34" s="45"/>
      <c r="LU34" s="45"/>
      <c r="LV34" s="45"/>
      <c r="LW34" s="45"/>
      <c r="LX34" s="45"/>
      <c r="LY34" s="45"/>
      <c r="LZ34" s="45"/>
      <c r="MA34" s="45"/>
      <c r="MB34" s="45"/>
      <c r="MC34" s="45"/>
      <c r="MD34" s="45"/>
      <c r="ME34" s="45"/>
      <c r="MF34" s="45"/>
      <c r="MG34" s="45"/>
      <c r="MH34" s="45"/>
      <c r="MI34" s="37"/>
      <c r="MJ34" s="46"/>
      <c r="MK34" s="45"/>
      <c r="ML34" s="45"/>
      <c r="MM34" s="45"/>
      <c r="MN34" s="45"/>
      <c r="MO34" s="45"/>
      <c r="MP34" s="45"/>
      <c r="MQ34" s="45"/>
      <c r="MR34" s="45"/>
      <c r="MS34" s="45"/>
      <c r="MT34" s="45"/>
      <c r="MU34" s="45"/>
      <c r="MV34" s="45"/>
      <c r="MW34" s="45"/>
      <c r="MX34" s="45"/>
      <c r="MY34" s="45"/>
      <c r="MZ34" s="45"/>
      <c r="NA34" s="45"/>
      <c r="NB34" s="45"/>
      <c r="NC34" s="45"/>
      <c r="ND34" s="45"/>
      <c r="NE34" s="45"/>
      <c r="NF34" s="45"/>
      <c r="NG34" s="45"/>
      <c r="NH34" s="45"/>
      <c r="NI34" s="45"/>
      <c r="NJ34" s="45"/>
      <c r="NK34" s="37"/>
    </row>
    <row r="35" spans="1:375" s="44" customFormat="1" ht="9" customHeight="1" outlineLevel="1" x14ac:dyDescent="0.2">
      <c r="A35" s="204">
        <v>6</v>
      </c>
      <c r="B35" s="203">
        <v>3.2</v>
      </c>
      <c r="C35" s="272" t="s">
        <v>104</v>
      </c>
      <c r="D35" s="184">
        <f>D31/16</f>
        <v>2.5000000000000001E-2</v>
      </c>
      <c r="E35" s="250">
        <f t="shared" ref="E35:E37" si="2">F35*D35</f>
        <v>2.5000000000000001E-2</v>
      </c>
      <c r="F35" s="252">
        <v>1</v>
      </c>
      <c r="G35" s="204"/>
      <c r="H35" s="203"/>
      <c r="I35" s="203"/>
      <c r="J35" s="203"/>
      <c r="K35" s="207"/>
      <c r="L35" s="82"/>
      <c r="M35" s="83"/>
      <c r="N35" s="83"/>
      <c r="O35" s="83"/>
      <c r="P35" s="83"/>
      <c r="Q35" s="83"/>
      <c r="R35" s="83"/>
      <c r="S35" s="84"/>
      <c r="T35" s="84"/>
      <c r="U35" s="84"/>
      <c r="V35" s="84"/>
      <c r="W35" s="84"/>
      <c r="X35" s="84"/>
      <c r="Y35" s="84"/>
      <c r="Z35" s="84"/>
      <c r="AA35" s="36"/>
      <c r="AB35" s="36"/>
      <c r="AC35" s="36"/>
      <c r="AD35" s="36"/>
      <c r="AE35" s="36"/>
      <c r="AF35" s="36"/>
      <c r="AG35" s="45"/>
      <c r="AH35" s="45"/>
      <c r="AI35" s="45"/>
      <c r="AJ35" s="45"/>
      <c r="AK35" s="45"/>
      <c r="AL35" s="45"/>
      <c r="AM35" s="45"/>
      <c r="AN35" s="46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37"/>
      <c r="BP35" s="46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37"/>
      <c r="CY35" s="46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37"/>
      <c r="EA35" s="46"/>
      <c r="EB35" s="45"/>
      <c r="EC35" s="45"/>
      <c r="ED35" s="96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37"/>
      <c r="FJ35" s="46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37"/>
      <c r="GL35" s="46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37"/>
      <c r="HN35" s="46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37"/>
      <c r="IW35" s="46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37"/>
      <c r="JY35" s="46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37"/>
      <c r="LA35" s="46"/>
      <c r="LB35" s="45"/>
      <c r="LC35" s="45"/>
      <c r="LD35" s="45"/>
      <c r="LE35" s="45"/>
      <c r="LF35" s="45"/>
      <c r="LG35" s="45"/>
      <c r="LH35" s="45"/>
      <c r="LI35" s="45"/>
      <c r="LJ35" s="45"/>
      <c r="LK35" s="45"/>
      <c r="LL35" s="45"/>
      <c r="LM35" s="45"/>
      <c r="LN35" s="45"/>
      <c r="LO35" s="45"/>
      <c r="LP35" s="45"/>
      <c r="LQ35" s="45"/>
      <c r="LR35" s="45"/>
      <c r="LS35" s="45"/>
      <c r="LT35" s="45"/>
      <c r="LU35" s="45"/>
      <c r="LV35" s="45"/>
      <c r="LW35" s="45"/>
      <c r="LX35" s="45"/>
      <c r="LY35" s="45"/>
      <c r="LZ35" s="45"/>
      <c r="MA35" s="45"/>
      <c r="MB35" s="45"/>
      <c r="MC35" s="45"/>
      <c r="MD35" s="45"/>
      <c r="ME35" s="45"/>
      <c r="MF35" s="45"/>
      <c r="MG35" s="45"/>
      <c r="MH35" s="45"/>
      <c r="MI35" s="37"/>
      <c r="MJ35" s="46"/>
      <c r="MK35" s="45"/>
      <c r="ML35" s="45"/>
      <c r="MM35" s="45"/>
      <c r="MN35" s="45"/>
      <c r="MO35" s="45"/>
      <c r="MP35" s="45"/>
      <c r="MQ35" s="45"/>
      <c r="MR35" s="45"/>
      <c r="MS35" s="45"/>
      <c r="MT35" s="45"/>
      <c r="MU35" s="45"/>
      <c r="MV35" s="45"/>
      <c r="MW35" s="45"/>
      <c r="MX35" s="45"/>
      <c r="MY35" s="45"/>
      <c r="MZ35" s="45"/>
      <c r="NA35" s="45"/>
      <c r="NB35" s="45"/>
      <c r="NC35" s="45"/>
      <c r="ND35" s="45"/>
      <c r="NE35" s="45"/>
      <c r="NF35" s="45"/>
      <c r="NG35" s="45"/>
      <c r="NH35" s="45"/>
      <c r="NI35" s="45"/>
      <c r="NJ35" s="45"/>
      <c r="NK35" s="37"/>
    </row>
    <row r="36" spans="1:375" s="44" customFormat="1" ht="9" customHeight="1" outlineLevel="1" thickBot="1" x14ac:dyDescent="0.25">
      <c r="A36" s="248"/>
      <c r="B36" s="200"/>
      <c r="C36" s="273"/>
      <c r="D36" s="184"/>
      <c r="E36" s="251"/>
      <c r="F36" s="253"/>
      <c r="G36" s="248"/>
      <c r="H36" s="200"/>
      <c r="I36" s="200"/>
      <c r="J36" s="200"/>
      <c r="K36" s="247"/>
      <c r="L36" s="122"/>
      <c r="M36" s="83"/>
      <c r="N36" s="83"/>
      <c r="O36" s="83"/>
      <c r="P36" s="83"/>
      <c r="Q36" s="83"/>
      <c r="R36" s="83"/>
      <c r="S36" s="84"/>
      <c r="T36" s="84"/>
      <c r="U36" s="84"/>
      <c r="V36" s="84"/>
      <c r="W36" s="84"/>
      <c r="X36" s="84"/>
      <c r="Y36" s="84"/>
      <c r="Z36" s="84"/>
      <c r="AA36" s="36"/>
      <c r="AB36" s="36"/>
      <c r="AC36" s="36"/>
      <c r="AD36" s="36"/>
      <c r="AE36" s="36"/>
      <c r="AF36" s="36"/>
      <c r="AG36" s="45"/>
      <c r="AH36" s="45"/>
      <c r="AI36" s="45"/>
      <c r="AJ36" s="45"/>
      <c r="AK36" s="45"/>
      <c r="AL36" s="45"/>
      <c r="AM36" s="45"/>
      <c r="AN36" s="46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37"/>
      <c r="BP36" s="46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37"/>
      <c r="CY36" s="46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37"/>
      <c r="EA36" s="46"/>
      <c r="EB36" s="45"/>
      <c r="EC36" s="45"/>
      <c r="ED36" s="97"/>
      <c r="EE36" s="97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37"/>
      <c r="FJ36" s="46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37"/>
      <c r="GL36" s="46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37"/>
      <c r="HN36" s="46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37"/>
      <c r="IW36" s="46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37"/>
      <c r="JY36" s="46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37"/>
      <c r="LA36" s="46"/>
      <c r="LB36" s="45"/>
      <c r="LC36" s="45"/>
      <c r="LD36" s="45"/>
      <c r="LE36" s="45"/>
      <c r="LF36" s="45"/>
      <c r="LG36" s="45"/>
      <c r="LH36" s="45"/>
      <c r="LI36" s="45"/>
      <c r="LJ36" s="45"/>
      <c r="LK36" s="45"/>
      <c r="LL36" s="45"/>
      <c r="LM36" s="45"/>
      <c r="LN36" s="45"/>
      <c r="LO36" s="45"/>
      <c r="LP36" s="45"/>
      <c r="LQ36" s="45"/>
      <c r="LR36" s="45"/>
      <c r="LS36" s="45"/>
      <c r="LT36" s="45"/>
      <c r="LU36" s="45"/>
      <c r="LV36" s="45"/>
      <c r="LW36" s="45"/>
      <c r="LX36" s="45"/>
      <c r="LY36" s="45"/>
      <c r="LZ36" s="45"/>
      <c r="MA36" s="45"/>
      <c r="MB36" s="45"/>
      <c r="MC36" s="45"/>
      <c r="MD36" s="45"/>
      <c r="ME36" s="45"/>
      <c r="MF36" s="45"/>
      <c r="MG36" s="45"/>
      <c r="MH36" s="45"/>
      <c r="MI36" s="37"/>
      <c r="MJ36" s="46"/>
      <c r="MK36" s="45"/>
      <c r="ML36" s="45"/>
      <c r="MM36" s="45"/>
      <c r="MN36" s="45"/>
      <c r="MO36" s="45"/>
      <c r="MP36" s="45"/>
      <c r="MQ36" s="45"/>
      <c r="MR36" s="45"/>
      <c r="MS36" s="45"/>
      <c r="MT36" s="45"/>
      <c r="MU36" s="45"/>
      <c r="MV36" s="45"/>
      <c r="MW36" s="45"/>
      <c r="MX36" s="45"/>
      <c r="MY36" s="45"/>
      <c r="MZ36" s="45"/>
      <c r="NA36" s="45"/>
      <c r="NB36" s="45"/>
      <c r="NC36" s="45"/>
      <c r="ND36" s="45"/>
      <c r="NE36" s="45"/>
      <c r="NF36" s="45"/>
      <c r="NG36" s="45"/>
      <c r="NH36" s="45"/>
      <c r="NI36" s="45"/>
      <c r="NJ36" s="45"/>
      <c r="NK36" s="37"/>
    </row>
    <row r="37" spans="1:375" s="44" customFormat="1" ht="9" customHeight="1" outlineLevel="1" x14ac:dyDescent="0.2">
      <c r="A37" s="262">
        <v>7</v>
      </c>
      <c r="B37" s="264">
        <v>3.3</v>
      </c>
      <c r="C37" s="268" t="s">
        <v>106</v>
      </c>
      <c r="D37" s="184">
        <v>2.5000000000000001E-2</v>
      </c>
      <c r="E37" s="250">
        <f t="shared" si="2"/>
        <v>2.5000000000000001E-2</v>
      </c>
      <c r="F37" s="270">
        <v>1</v>
      </c>
      <c r="G37" s="262"/>
      <c r="H37" s="264"/>
      <c r="I37" s="264"/>
      <c r="J37" s="264"/>
      <c r="K37" s="266"/>
      <c r="L37" s="126"/>
      <c r="M37" s="122"/>
      <c r="N37" s="122"/>
      <c r="O37" s="123"/>
      <c r="P37" s="124"/>
      <c r="Q37" s="98"/>
      <c r="R37" s="98"/>
      <c r="S37" s="98"/>
      <c r="T37" s="123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123"/>
      <c r="AF37" s="98"/>
      <c r="AG37" s="45"/>
      <c r="AH37" s="98"/>
      <c r="AI37" s="98"/>
      <c r="AJ37" s="98"/>
      <c r="AK37" s="98"/>
      <c r="AL37" s="98"/>
      <c r="AM37" s="98"/>
      <c r="AN37" s="46"/>
      <c r="AO37" s="98"/>
      <c r="AP37" s="98"/>
      <c r="AQ37" s="98"/>
      <c r="AR37" s="98"/>
      <c r="AS37" s="98"/>
      <c r="AT37" s="125"/>
      <c r="AU37" s="123"/>
      <c r="AV37" s="98"/>
      <c r="AW37" s="98"/>
      <c r="AX37" s="98"/>
      <c r="AY37" s="98"/>
      <c r="AZ37" s="123"/>
      <c r="BA37" s="98"/>
      <c r="BB37" s="98"/>
      <c r="BC37" s="98"/>
      <c r="BD37" s="123"/>
      <c r="BE37" s="98"/>
      <c r="BF37" s="98"/>
      <c r="BG37" s="98"/>
      <c r="BH37" s="123"/>
      <c r="BI37" s="45"/>
      <c r="BJ37" s="98"/>
      <c r="BK37" s="98"/>
      <c r="BL37" s="98"/>
      <c r="BM37" s="123"/>
      <c r="BN37" s="98"/>
      <c r="BO37" s="98"/>
      <c r="BP37" s="46"/>
      <c r="BQ37" s="123"/>
      <c r="BR37" s="98"/>
      <c r="BS37" s="98"/>
      <c r="BT37" s="98"/>
      <c r="BU37" s="123"/>
      <c r="BV37" s="98"/>
      <c r="BW37" s="98"/>
      <c r="BX37" s="98"/>
      <c r="BY37" s="98"/>
      <c r="BZ37" s="123"/>
      <c r="CA37" s="98"/>
      <c r="CB37" s="98"/>
      <c r="CC37" s="98"/>
      <c r="CD37" s="98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37"/>
      <c r="CY37" s="46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37"/>
      <c r="EA37" s="46"/>
      <c r="EB37" s="45"/>
      <c r="EC37" s="45"/>
      <c r="ED37" s="45"/>
      <c r="EE37" s="96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37"/>
      <c r="FJ37" s="46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37"/>
      <c r="GL37" s="46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37"/>
      <c r="HN37" s="46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37"/>
      <c r="IW37" s="46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37"/>
      <c r="JY37" s="46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37"/>
      <c r="LA37" s="46"/>
      <c r="LB37" s="45"/>
      <c r="LC37" s="45"/>
      <c r="LD37" s="45"/>
      <c r="LE37" s="45"/>
      <c r="LF37" s="45"/>
      <c r="LG37" s="45"/>
      <c r="LH37" s="45"/>
      <c r="LI37" s="45"/>
      <c r="LJ37" s="45"/>
      <c r="LK37" s="45"/>
      <c r="LL37" s="45"/>
      <c r="LM37" s="45"/>
      <c r="LN37" s="45"/>
      <c r="LO37" s="45"/>
      <c r="LP37" s="45"/>
      <c r="LQ37" s="45"/>
      <c r="LR37" s="45"/>
      <c r="LS37" s="45"/>
      <c r="LT37" s="45"/>
      <c r="LU37" s="45"/>
      <c r="LV37" s="45"/>
      <c r="LW37" s="45"/>
      <c r="LX37" s="45"/>
      <c r="LY37" s="45"/>
      <c r="LZ37" s="45"/>
      <c r="MA37" s="45"/>
      <c r="MB37" s="45"/>
      <c r="MC37" s="45"/>
      <c r="MD37" s="45"/>
      <c r="ME37" s="45"/>
      <c r="MF37" s="45"/>
      <c r="MG37" s="45"/>
      <c r="MH37" s="45"/>
      <c r="MI37" s="37"/>
      <c r="MJ37" s="46"/>
      <c r="MK37" s="45"/>
      <c r="ML37" s="45"/>
      <c r="MM37" s="45"/>
      <c r="MN37" s="45"/>
      <c r="MO37" s="45"/>
      <c r="MP37" s="45"/>
      <c r="MQ37" s="45"/>
      <c r="MR37" s="45"/>
      <c r="MS37" s="45"/>
      <c r="MT37" s="45"/>
      <c r="MU37" s="45"/>
      <c r="MV37" s="45"/>
      <c r="MW37" s="45"/>
      <c r="MX37" s="45"/>
      <c r="MY37" s="45"/>
      <c r="MZ37" s="45"/>
      <c r="NA37" s="45"/>
      <c r="NB37" s="45"/>
      <c r="NC37" s="45"/>
      <c r="ND37" s="45"/>
      <c r="NE37" s="45"/>
      <c r="NF37" s="45"/>
      <c r="NG37" s="45"/>
      <c r="NH37" s="45"/>
      <c r="NI37" s="45"/>
      <c r="NJ37" s="45"/>
      <c r="NK37" s="37"/>
    </row>
    <row r="38" spans="1:375" s="44" customFormat="1" ht="9" customHeight="1" outlineLevel="1" thickBot="1" x14ac:dyDescent="0.25">
      <c r="A38" s="263"/>
      <c r="B38" s="265"/>
      <c r="C38" s="269"/>
      <c r="D38" s="184"/>
      <c r="E38" s="251"/>
      <c r="F38" s="271"/>
      <c r="G38" s="263"/>
      <c r="H38" s="265"/>
      <c r="I38" s="265"/>
      <c r="J38" s="265"/>
      <c r="K38" s="267"/>
      <c r="L38" s="82"/>
      <c r="M38" s="126"/>
      <c r="N38" s="126"/>
      <c r="O38" s="127"/>
      <c r="P38" s="128"/>
      <c r="Q38" s="99"/>
      <c r="R38" s="99"/>
      <c r="S38" s="99"/>
      <c r="T38" s="127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127"/>
      <c r="AF38" s="99"/>
      <c r="AG38" s="45"/>
      <c r="AH38" s="99"/>
      <c r="AI38" s="99"/>
      <c r="AJ38" s="99"/>
      <c r="AK38" s="99"/>
      <c r="AL38" s="99"/>
      <c r="AM38" s="99"/>
      <c r="AN38" s="46"/>
      <c r="AO38" s="99"/>
      <c r="AP38" s="99"/>
      <c r="AQ38" s="99"/>
      <c r="AR38" s="99"/>
      <c r="AS38" s="99"/>
      <c r="AT38" s="129"/>
      <c r="AU38" s="127"/>
      <c r="AV38" s="99"/>
      <c r="AW38" s="99"/>
      <c r="AX38" s="99"/>
      <c r="AY38" s="99"/>
      <c r="AZ38" s="127"/>
      <c r="BA38" s="99"/>
      <c r="BB38" s="99"/>
      <c r="BC38" s="99"/>
      <c r="BD38" s="127"/>
      <c r="BE38" s="99"/>
      <c r="BF38" s="99"/>
      <c r="BG38" s="99"/>
      <c r="BH38" s="127"/>
      <c r="BI38" s="45"/>
      <c r="BJ38" s="99"/>
      <c r="BK38" s="99"/>
      <c r="BL38" s="99"/>
      <c r="BM38" s="127"/>
      <c r="BN38" s="99"/>
      <c r="BO38" s="99"/>
      <c r="BP38" s="46"/>
      <c r="BQ38" s="127"/>
      <c r="BR38" s="99"/>
      <c r="BS38" s="99"/>
      <c r="BT38" s="99"/>
      <c r="BU38" s="127"/>
      <c r="BV38" s="99"/>
      <c r="BW38" s="99"/>
      <c r="BX38" s="99"/>
      <c r="BY38" s="99"/>
      <c r="BZ38" s="127"/>
      <c r="CA38" s="99"/>
      <c r="CB38" s="99"/>
      <c r="CC38" s="99"/>
      <c r="CD38" s="99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37"/>
      <c r="CY38" s="46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37"/>
      <c r="EA38" s="46"/>
      <c r="EB38" s="45"/>
      <c r="EC38" s="45"/>
      <c r="ED38" s="45"/>
      <c r="EE38" s="97"/>
      <c r="EF38" s="45"/>
      <c r="EG38" s="45"/>
      <c r="EH38" s="97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37"/>
      <c r="FJ38" s="46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37"/>
      <c r="GL38" s="46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37"/>
      <c r="HN38" s="46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37"/>
      <c r="IW38" s="46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37"/>
      <c r="JY38" s="46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37"/>
      <c r="LA38" s="46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37"/>
      <c r="MJ38" s="46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37"/>
    </row>
    <row r="39" spans="1:375" s="44" customFormat="1" ht="9" customHeight="1" outlineLevel="1" x14ac:dyDescent="0.2">
      <c r="A39" s="204">
        <v>8</v>
      </c>
      <c r="B39" s="203">
        <v>3.4</v>
      </c>
      <c r="C39" s="260" t="s">
        <v>121</v>
      </c>
      <c r="D39" s="184">
        <v>2.5000000000000001E-2</v>
      </c>
      <c r="E39" s="250">
        <f t="shared" ref="E39" si="3">F39*D39</f>
        <v>2.5000000000000001E-2</v>
      </c>
      <c r="F39" s="252">
        <v>1</v>
      </c>
      <c r="G39" s="204"/>
      <c r="H39" s="203"/>
      <c r="I39" s="203"/>
      <c r="J39" s="203"/>
      <c r="K39" s="207"/>
      <c r="L39" s="82"/>
      <c r="M39" s="83"/>
      <c r="N39" s="83"/>
      <c r="O39" s="83"/>
      <c r="P39" s="83"/>
      <c r="Q39" s="83"/>
      <c r="R39" s="83"/>
      <c r="S39" s="84"/>
      <c r="T39" s="84"/>
      <c r="U39" s="84"/>
      <c r="V39" s="84"/>
      <c r="W39" s="84"/>
      <c r="X39" s="84"/>
      <c r="Y39" s="84"/>
      <c r="Z39" s="84"/>
      <c r="AA39" s="36"/>
      <c r="AB39" s="36"/>
      <c r="AC39" s="36"/>
      <c r="AD39" s="36"/>
      <c r="AE39" s="36"/>
      <c r="AF39" s="36"/>
      <c r="AG39" s="45"/>
      <c r="AH39" s="45"/>
      <c r="AI39" s="45"/>
      <c r="AJ39" s="45"/>
      <c r="AK39" s="45"/>
      <c r="AL39" s="45"/>
      <c r="AM39" s="45"/>
      <c r="AN39" s="46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37"/>
      <c r="BP39" s="46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37"/>
      <c r="CY39" s="46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37"/>
      <c r="EA39" s="46"/>
      <c r="EB39" s="45"/>
      <c r="EC39" s="45"/>
      <c r="ED39" s="45"/>
      <c r="EE39" s="45"/>
      <c r="EF39" s="45"/>
      <c r="EG39" s="45"/>
      <c r="EH39" s="96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37"/>
      <c r="FJ39" s="46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37"/>
      <c r="GL39" s="46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37"/>
      <c r="HN39" s="46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37"/>
      <c r="IW39" s="46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37"/>
      <c r="JY39" s="46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37"/>
      <c r="LA39" s="46"/>
      <c r="LB39" s="45"/>
      <c r="LC39" s="45"/>
      <c r="LD39" s="45"/>
      <c r="LE39" s="45"/>
      <c r="LF39" s="45"/>
      <c r="LG39" s="45"/>
      <c r="LH39" s="45"/>
      <c r="LI39" s="45"/>
      <c r="LJ39" s="45"/>
      <c r="LK39" s="45"/>
      <c r="LL39" s="45"/>
      <c r="LM39" s="45"/>
      <c r="LN39" s="45"/>
      <c r="LO39" s="45"/>
      <c r="LP39" s="45"/>
      <c r="LQ39" s="45"/>
      <c r="LR39" s="45"/>
      <c r="LS39" s="45"/>
      <c r="LT39" s="45"/>
      <c r="LU39" s="45"/>
      <c r="LV39" s="45"/>
      <c r="LW39" s="45"/>
      <c r="LX39" s="45"/>
      <c r="LY39" s="45"/>
      <c r="LZ39" s="45"/>
      <c r="MA39" s="45"/>
      <c r="MB39" s="45"/>
      <c r="MC39" s="45"/>
      <c r="MD39" s="45"/>
      <c r="ME39" s="45"/>
      <c r="MF39" s="45"/>
      <c r="MG39" s="45"/>
      <c r="MH39" s="45"/>
      <c r="MI39" s="37"/>
      <c r="MJ39" s="46"/>
      <c r="MK39" s="45"/>
      <c r="ML39" s="45"/>
      <c r="MM39" s="45"/>
      <c r="MN39" s="45"/>
      <c r="MO39" s="45"/>
      <c r="MP39" s="45"/>
      <c r="MQ39" s="45"/>
      <c r="MR39" s="45"/>
      <c r="MS39" s="45"/>
      <c r="MT39" s="45"/>
      <c r="MU39" s="45"/>
      <c r="MV39" s="45"/>
      <c r="MW39" s="45"/>
      <c r="MX39" s="45"/>
      <c r="MY39" s="45"/>
      <c r="MZ39" s="45"/>
      <c r="NA39" s="45"/>
      <c r="NB39" s="45"/>
      <c r="NC39" s="45"/>
      <c r="ND39" s="45"/>
      <c r="NE39" s="45"/>
      <c r="NF39" s="45"/>
      <c r="NG39" s="45"/>
      <c r="NH39" s="45"/>
      <c r="NI39" s="45"/>
      <c r="NJ39" s="45"/>
      <c r="NK39" s="37"/>
    </row>
    <row r="40" spans="1:375" s="44" customFormat="1" ht="9" customHeight="1" outlineLevel="1" thickBot="1" x14ac:dyDescent="0.25">
      <c r="A40" s="248"/>
      <c r="B40" s="200"/>
      <c r="C40" s="261"/>
      <c r="D40" s="184"/>
      <c r="E40" s="251"/>
      <c r="F40" s="253"/>
      <c r="G40" s="248"/>
      <c r="H40" s="200"/>
      <c r="I40" s="200"/>
      <c r="J40" s="200"/>
      <c r="K40" s="247"/>
      <c r="L40" s="82"/>
      <c r="M40" s="83"/>
      <c r="N40" s="83"/>
      <c r="O40" s="83"/>
      <c r="P40" s="83"/>
      <c r="Q40" s="83"/>
      <c r="R40" s="83"/>
      <c r="S40" s="84"/>
      <c r="T40" s="84"/>
      <c r="U40" s="84"/>
      <c r="V40" s="84"/>
      <c r="W40" s="84"/>
      <c r="X40" s="84"/>
      <c r="Y40" s="84"/>
      <c r="Z40" s="84"/>
      <c r="AA40" s="36"/>
      <c r="AB40" s="36"/>
      <c r="AC40" s="36"/>
      <c r="AD40" s="36"/>
      <c r="AE40" s="36"/>
      <c r="AF40" s="36"/>
      <c r="AG40" s="45"/>
      <c r="AH40" s="45"/>
      <c r="AI40" s="45"/>
      <c r="AJ40" s="45"/>
      <c r="AK40" s="45"/>
      <c r="AL40" s="45"/>
      <c r="AM40" s="45"/>
      <c r="AN40" s="46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37"/>
      <c r="BP40" s="46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37"/>
      <c r="CY40" s="46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37"/>
      <c r="EA40" s="46"/>
      <c r="EB40" s="45"/>
      <c r="EC40" s="45"/>
      <c r="ED40" s="45"/>
      <c r="EE40" s="45"/>
      <c r="EF40" s="45"/>
      <c r="EG40" s="45"/>
      <c r="EH40" s="97"/>
      <c r="EI40" s="45"/>
      <c r="EJ40" s="45"/>
      <c r="EK40" s="45"/>
      <c r="EL40" s="45"/>
      <c r="EM40" s="45"/>
      <c r="EN40" s="45"/>
      <c r="EO40" s="97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37"/>
      <c r="FJ40" s="46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37"/>
      <c r="GL40" s="46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37"/>
      <c r="HN40" s="46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37"/>
      <c r="IW40" s="46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37"/>
      <c r="JY40" s="46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37"/>
      <c r="LA40" s="46"/>
      <c r="LB40" s="45"/>
      <c r="LC40" s="45"/>
      <c r="LD40" s="45"/>
      <c r="LE40" s="45"/>
      <c r="LF40" s="45"/>
      <c r="LG40" s="45"/>
      <c r="LH40" s="45"/>
      <c r="LI40" s="45"/>
      <c r="LJ40" s="45"/>
      <c r="LK40" s="45"/>
      <c r="LL40" s="45"/>
      <c r="LM40" s="45"/>
      <c r="LN40" s="45"/>
      <c r="LO40" s="45"/>
      <c r="LP40" s="45"/>
      <c r="LQ40" s="45"/>
      <c r="LR40" s="45"/>
      <c r="LS40" s="45"/>
      <c r="LT40" s="45"/>
      <c r="LU40" s="45"/>
      <c r="LV40" s="45"/>
      <c r="LW40" s="45"/>
      <c r="LX40" s="45"/>
      <c r="LY40" s="45"/>
      <c r="LZ40" s="45"/>
      <c r="MA40" s="45"/>
      <c r="MB40" s="45"/>
      <c r="MC40" s="45"/>
      <c r="MD40" s="45"/>
      <c r="ME40" s="45"/>
      <c r="MF40" s="45"/>
      <c r="MG40" s="45"/>
      <c r="MH40" s="45"/>
      <c r="MI40" s="37"/>
      <c r="MJ40" s="46"/>
      <c r="MK40" s="45"/>
      <c r="ML40" s="45"/>
      <c r="MM40" s="45"/>
      <c r="MN40" s="45"/>
      <c r="MO40" s="45"/>
      <c r="MP40" s="45"/>
      <c r="MQ40" s="45"/>
      <c r="MR40" s="45"/>
      <c r="MS40" s="45"/>
      <c r="MT40" s="45"/>
      <c r="MU40" s="45"/>
      <c r="MV40" s="45"/>
      <c r="MW40" s="45"/>
      <c r="MX40" s="45"/>
      <c r="MY40" s="45"/>
      <c r="MZ40" s="45"/>
      <c r="NA40" s="45"/>
      <c r="NB40" s="45"/>
      <c r="NC40" s="45"/>
      <c r="ND40" s="45"/>
      <c r="NE40" s="45"/>
      <c r="NF40" s="45"/>
      <c r="NG40" s="45"/>
      <c r="NH40" s="45"/>
      <c r="NI40" s="45"/>
      <c r="NJ40" s="45"/>
      <c r="NK40" s="37"/>
    </row>
    <row r="41" spans="1:375" s="44" customFormat="1" ht="9" customHeight="1" outlineLevel="1" x14ac:dyDescent="0.2">
      <c r="A41" s="204">
        <v>9</v>
      </c>
      <c r="B41" s="203">
        <v>3.5</v>
      </c>
      <c r="C41" s="170" t="s">
        <v>107</v>
      </c>
      <c r="D41" s="184">
        <v>2.5000000000000001E-2</v>
      </c>
      <c r="E41" s="250">
        <f t="shared" ref="E41" si="4">F41*D41</f>
        <v>2.5000000000000001E-2</v>
      </c>
      <c r="F41" s="252">
        <v>1</v>
      </c>
      <c r="G41" s="204"/>
      <c r="H41" s="203"/>
      <c r="I41" s="203"/>
      <c r="J41" s="203"/>
      <c r="K41" s="207"/>
      <c r="L41" s="82"/>
      <c r="M41" s="83"/>
      <c r="N41" s="83"/>
      <c r="O41" s="83"/>
      <c r="P41" s="83"/>
      <c r="Q41" s="83"/>
      <c r="R41" s="83"/>
      <c r="S41" s="84"/>
      <c r="T41" s="84"/>
      <c r="U41" s="84"/>
      <c r="V41" s="84"/>
      <c r="W41" s="84"/>
      <c r="X41" s="84"/>
      <c r="Y41" s="84"/>
      <c r="Z41" s="84"/>
      <c r="AA41" s="36"/>
      <c r="AB41" s="36"/>
      <c r="AC41" s="36"/>
      <c r="AD41" s="36"/>
      <c r="AE41" s="36"/>
      <c r="AF41" s="36"/>
      <c r="AG41" s="45"/>
      <c r="AH41" s="45"/>
      <c r="AI41" s="45"/>
      <c r="AJ41" s="45"/>
      <c r="AK41" s="45"/>
      <c r="AL41" s="45"/>
      <c r="AM41" s="45"/>
      <c r="AN41" s="46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37"/>
      <c r="BP41" s="46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37"/>
      <c r="CY41" s="46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37"/>
      <c r="EA41" s="46"/>
      <c r="EB41" s="45"/>
      <c r="EC41" s="45"/>
      <c r="ED41" s="45"/>
      <c r="EE41" s="45"/>
      <c r="EF41" s="45"/>
      <c r="EG41" s="45"/>
      <c r="EH41" s="45"/>
      <c r="EI41" s="96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37"/>
      <c r="FJ41" s="46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37"/>
      <c r="GL41" s="46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37"/>
      <c r="HN41" s="46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37"/>
      <c r="IW41" s="46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37"/>
      <c r="JY41" s="46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37"/>
      <c r="LA41" s="46"/>
      <c r="LB41" s="45"/>
      <c r="LC41" s="45"/>
      <c r="LD41" s="45"/>
      <c r="LE41" s="45"/>
      <c r="LF41" s="45"/>
      <c r="LG41" s="45"/>
      <c r="LH41" s="45"/>
      <c r="LI41" s="45"/>
      <c r="LJ41" s="45"/>
      <c r="LK41" s="45"/>
      <c r="LL41" s="45"/>
      <c r="LM41" s="45"/>
      <c r="LN41" s="45"/>
      <c r="LO41" s="45"/>
      <c r="LP41" s="45"/>
      <c r="LQ41" s="45"/>
      <c r="LR41" s="45"/>
      <c r="LS41" s="45"/>
      <c r="LT41" s="45"/>
      <c r="LU41" s="45"/>
      <c r="LV41" s="45"/>
      <c r="LW41" s="45"/>
      <c r="LX41" s="45"/>
      <c r="LY41" s="45"/>
      <c r="LZ41" s="45"/>
      <c r="MA41" s="45"/>
      <c r="MB41" s="45"/>
      <c r="MC41" s="45"/>
      <c r="MD41" s="45"/>
      <c r="ME41" s="45"/>
      <c r="MF41" s="45"/>
      <c r="MG41" s="45"/>
      <c r="MH41" s="45"/>
      <c r="MI41" s="37"/>
      <c r="MJ41" s="46"/>
      <c r="MK41" s="45"/>
      <c r="ML41" s="45"/>
      <c r="MM41" s="45"/>
      <c r="MN41" s="45"/>
      <c r="MO41" s="45"/>
      <c r="MP41" s="45"/>
      <c r="MQ41" s="45"/>
      <c r="MR41" s="45"/>
      <c r="MS41" s="45"/>
      <c r="MT41" s="45"/>
      <c r="MU41" s="45"/>
      <c r="MV41" s="45"/>
      <c r="MW41" s="45"/>
      <c r="MX41" s="45"/>
      <c r="MY41" s="45"/>
      <c r="MZ41" s="45"/>
      <c r="NA41" s="45"/>
      <c r="NB41" s="45"/>
      <c r="NC41" s="45"/>
      <c r="ND41" s="45"/>
      <c r="NE41" s="45"/>
      <c r="NF41" s="45"/>
      <c r="NG41" s="45"/>
      <c r="NH41" s="45"/>
      <c r="NI41" s="45"/>
      <c r="NJ41" s="45"/>
      <c r="NK41" s="37"/>
    </row>
    <row r="42" spans="1:375" s="44" customFormat="1" ht="9" customHeight="1" outlineLevel="1" thickBot="1" x14ac:dyDescent="0.25">
      <c r="A42" s="248"/>
      <c r="B42" s="200"/>
      <c r="C42" s="176"/>
      <c r="D42" s="184"/>
      <c r="E42" s="251"/>
      <c r="F42" s="253"/>
      <c r="G42" s="248"/>
      <c r="H42" s="200"/>
      <c r="I42" s="200"/>
      <c r="J42" s="200"/>
      <c r="K42" s="247"/>
      <c r="L42" s="82"/>
      <c r="M42" s="83"/>
      <c r="N42" s="83"/>
      <c r="O42" s="83"/>
      <c r="P42" s="83"/>
      <c r="Q42" s="83"/>
      <c r="R42" s="83"/>
      <c r="S42" s="84"/>
      <c r="T42" s="84"/>
      <c r="U42" s="84"/>
      <c r="V42" s="84"/>
      <c r="W42" s="84"/>
      <c r="X42" s="84"/>
      <c r="Y42" s="84"/>
      <c r="Z42" s="84"/>
      <c r="AA42" s="36"/>
      <c r="AB42" s="36"/>
      <c r="AC42" s="36"/>
      <c r="AD42" s="36"/>
      <c r="AE42" s="36"/>
      <c r="AF42" s="36"/>
      <c r="AG42" s="45"/>
      <c r="AH42" s="45"/>
      <c r="AI42" s="45"/>
      <c r="AJ42" s="45"/>
      <c r="AK42" s="45"/>
      <c r="AL42" s="45"/>
      <c r="AM42" s="45"/>
      <c r="AN42" s="46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37"/>
      <c r="BP42" s="46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37"/>
      <c r="CY42" s="46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37"/>
      <c r="EA42" s="46"/>
      <c r="EB42" s="45"/>
      <c r="EC42" s="45"/>
      <c r="ED42" s="45"/>
      <c r="EE42" s="45"/>
      <c r="EF42" s="45"/>
      <c r="EG42" s="45"/>
      <c r="EH42" s="45"/>
      <c r="EI42" s="45"/>
      <c r="EJ42" s="97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37"/>
      <c r="FJ42" s="46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37"/>
      <c r="GL42" s="46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37"/>
      <c r="HN42" s="46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37"/>
      <c r="IW42" s="46"/>
      <c r="IX42" s="45"/>
      <c r="IY42" s="45"/>
      <c r="IZ42" s="45"/>
      <c r="JA42" s="45"/>
      <c r="JB42" s="45"/>
      <c r="JC42" s="45"/>
      <c r="JD42" s="45"/>
      <c r="JE42" s="45"/>
      <c r="JF42" s="45"/>
      <c r="JG42" s="45"/>
      <c r="JH42" s="45"/>
      <c r="JI42" s="45"/>
      <c r="JJ42" s="45"/>
      <c r="JK42" s="45"/>
      <c r="JL42" s="45"/>
      <c r="JM42" s="45"/>
      <c r="JN42" s="45"/>
      <c r="JO42" s="45"/>
      <c r="JP42" s="45"/>
      <c r="JQ42" s="45"/>
      <c r="JR42" s="45"/>
      <c r="JS42" s="45"/>
      <c r="JT42" s="45"/>
      <c r="JU42" s="45"/>
      <c r="JV42" s="45"/>
      <c r="JW42" s="45"/>
      <c r="JX42" s="37"/>
      <c r="JY42" s="46"/>
      <c r="JZ42" s="45"/>
      <c r="KA42" s="45"/>
      <c r="KB42" s="45"/>
      <c r="KC42" s="45"/>
      <c r="KD42" s="45"/>
      <c r="KE42" s="45"/>
      <c r="KF42" s="45"/>
      <c r="KG42" s="45"/>
      <c r="KH42" s="45"/>
      <c r="KI42" s="45"/>
      <c r="KJ42" s="45"/>
      <c r="KK42" s="45"/>
      <c r="KL42" s="45"/>
      <c r="KM42" s="45"/>
      <c r="KN42" s="45"/>
      <c r="KO42" s="45"/>
      <c r="KP42" s="45"/>
      <c r="KQ42" s="45"/>
      <c r="KR42" s="45"/>
      <c r="KS42" s="45"/>
      <c r="KT42" s="45"/>
      <c r="KU42" s="45"/>
      <c r="KV42" s="45"/>
      <c r="KW42" s="45"/>
      <c r="KX42" s="45"/>
      <c r="KY42" s="45"/>
      <c r="KZ42" s="37"/>
      <c r="LA42" s="46"/>
      <c r="LB42" s="45"/>
      <c r="LC42" s="45"/>
      <c r="LD42" s="45"/>
      <c r="LE42" s="45"/>
      <c r="LF42" s="45"/>
      <c r="LG42" s="45"/>
      <c r="LH42" s="45"/>
      <c r="LI42" s="45"/>
      <c r="LJ42" s="45"/>
      <c r="LK42" s="45"/>
      <c r="LL42" s="45"/>
      <c r="LM42" s="45"/>
      <c r="LN42" s="45"/>
      <c r="LO42" s="45"/>
      <c r="LP42" s="45"/>
      <c r="LQ42" s="45"/>
      <c r="LR42" s="45"/>
      <c r="LS42" s="45"/>
      <c r="LT42" s="45"/>
      <c r="LU42" s="45"/>
      <c r="LV42" s="45"/>
      <c r="LW42" s="45"/>
      <c r="LX42" s="45"/>
      <c r="LY42" s="45"/>
      <c r="LZ42" s="45"/>
      <c r="MA42" s="45"/>
      <c r="MB42" s="45"/>
      <c r="MC42" s="45"/>
      <c r="MD42" s="45"/>
      <c r="ME42" s="45"/>
      <c r="MF42" s="45"/>
      <c r="MG42" s="45"/>
      <c r="MH42" s="45"/>
      <c r="MI42" s="37"/>
      <c r="MJ42" s="46"/>
      <c r="MK42" s="45"/>
      <c r="ML42" s="45"/>
      <c r="MM42" s="45"/>
      <c r="MN42" s="45"/>
      <c r="MO42" s="45"/>
      <c r="MP42" s="45"/>
      <c r="MQ42" s="45"/>
      <c r="MR42" s="45"/>
      <c r="MS42" s="45"/>
      <c r="MT42" s="45"/>
      <c r="MU42" s="45"/>
      <c r="MV42" s="45"/>
      <c r="MW42" s="45"/>
      <c r="MX42" s="45"/>
      <c r="MY42" s="45"/>
      <c r="MZ42" s="45"/>
      <c r="NA42" s="45"/>
      <c r="NB42" s="45"/>
      <c r="NC42" s="45"/>
      <c r="ND42" s="45"/>
      <c r="NE42" s="45"/>
      <c r="NF42" s="45"/>
      <c r="NG42" s="45"/>
      <c r="NH42" s="45"/>
      <c r="NI42" s="45"/>
      <c r="NJ42" s="45"/>
      <c r="NK42" s="37"/>
    </row>
    <row r="43" spans="1:375" s="44" customFormat="1" ht="9" customHeight="1" outlineLevel="1" x14ac:dyDescent="0.2">
      <c r="A43" s="204">
        <v>10</v>
      </c>
      <c r="B43" s="203">
        <v>3.6</v>
      </c>
      <c r="C43" s="170" t="s">
        <v>108</v>
      </c>
      <c r="D43" s="184">
        <v>2.5000000000000001E-2</v>
      </c>
      <c r="E43" s="250">
        <f t="shared" ref="E43:E51" si="5">F43*D43</f>
        <v>2.5000000000000001E-2</v>
      </c>
      <c r="F43" s="252">
        <v>1</v>
      </c>
      <c r="G43" s="204"/>
      <c r="H43" s="203"/>
      <c r="I43" s="203"/>
      <c r="J43" s="203"/>
      <c r="K43" s="207"/>
      <c r="L43" s="82"/>
      <c r="M43" s="83"/>
      <c r="N43" s="83"/>
      <c r="O43" s="83"/>
      <c r="P43" s="83"/>
      <c r="Q43" s="83"/>
      <c r="R43" s="83"/>
      <c r="S43" s="84"/>
      <c r="T43" s="84"/>
      <c r="U43" s="84"/>
      <c r="V43" s="84"/>
      <c r="W43" s="84"/>
      <c r="X43" s="84"/>
      <c r="Y43" s="84"/>
      <c r="Z43" s="84"/>
      <c r="AA43" s="36"/>
      <c r="AB43" s="36"/>
      <c r="AC43" s="36"/>
      <c r="AD43" s="36"/>
      <c r="AE43" s="36"/>
      <c r="AF43" s="36"/>
      <c r="AG43" s="45"/>
      <c r="AH43" s="45"/>
      <c r="AI43" s="45"/>
      <c r="AJ43" s="45"/>
      <c r="AK43" s="45"/>
      <c r="AL43" s="45"/>
      <c r="AM43" s="45"/>
      <c r="AN43" s="46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37"/>
      <c r="BP43" s="46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37"/>
      <c r="CY43" s="46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37"/>
      <c r="EA43" s="46"/>
      <c r="EB43" s="45"/>
      <c r="EC43" s="45"/>
      <c r="ED43" s="45"/>
      <c r="EE43" s="45"/>
      <c r="EF43" s="45"/>
      <c r="EG43" s="45"/>
      <c r="EH43" s="45"/>
      <c r="EI43" s="45"/>
      <c r="EJ43" s="96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37"/>
      <c r="FJ43" s="46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37"/>
      <c r="GL43" s="46"/>
      <c r="GM43" s="45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37"/>
      <c r="HN43" s="46"/>
      <c r="HO43" s="45"/>
      <c r="HP43" s="45"/>
      <c r="HQ43" s="45"/>
      <c r="HR43" s="45"/>
      <c r="HS43" s="45"/>
      <c r="HT43" s="45"/>
      <c r="HU43" s="45"/>
      <c r="HV43" s="45"/>
      <c r="HW43" s="45"/>
      <c r="HX43" s="45"/>
      <c r="HY43" s="45"/>
      <c r="HZ43" s="45"/>
      <c r="IA43" s="45"/>
      <c r="IB43" s="45"/>
      <c r="IC43" s="45"/>
      <c r="ID43" s="45"/>
      <c r="IE43" s="45"/>
      <c r="IF43" s="45"/>
      <c r="IG43" s="45"/>
      <c r="IH43" s="45"/>
      <c r="II43" s="45"/>
      <c r="IJ43" s="45"/>
      <c r="IK43" s="45"/>
      <c r="IL43" s="45"/>
      <c r="IM43" s="45"/>
      <c r="IN43" s="45"/>
      <c r="IO43" s="45"/>
      <c r="IP43" s="45"/>
      <c r="IQ43" s="45"/>
      <c r="IR43" s="45"/>
      <c r="IS43" s="45"/>
      <c r="IT43" s="45"/>
      <c r="IU43" s="45"/>
      <c r="IV43" s="37"/>
      <c r="IW43" s="46"/>
      <c r="IX43" s="45"/>
      <c r="IY43" s="45"/>
      <c r="IZ43" s="45"/>
      <c r="JA43" s="45"/>
      <c r="JB43" s="45"/>
      <c r="JC43" s="45"/>
      <c r="JD43" s="45"/>
      <c r="JE43" s="45"/>
      <c r="JF43" s="45"/>
      <c r="JG43" s="45"/>
      <c r="JH43" s="45"/>
      <c r="JI43" s="45"/>
      <c r="JJ43" s="45"/>
      <c r="JK43" s="45"/>
      <c r="JL43" s="45"/>
      <c r="JM43" s="45"/>
      <c r="JN43" s="45"/>
      <c r="JO43" s="45"/>
      <c r="JP43" s="45"/>
      <c r="JQ43" s="45"/>
      <c r="JR43" s="45"/>
      <c r="JS43" s="45"/>
      <c r="JT43" s="45"/>
      <c r="JU43" s="45"/>
      <c r="JV43" s="45"/>
      <c r="JW43" s="45"/>
      <c r="JX43" s="37"/>
      <c r="JY43" s="46"/>
      <c r="JZ43" s="45"/>
      <c r="KA43" s="45"/>
      <c r="KB43" s="45"/>
      <c r="KC43" s="45"/>
      <c r="KD43" s="45"/>
      <c r="KE43" s="45"/>
      <c r="KF43" s="45"/>
      <c r="KG43" s="45"/>
      <c r="KH43" s="45"/>
      <c r="KI43" s="45"/>
      <c r="KJ43" s="45"/>
      <c r="KK43" s="45"/>
      <c r="KL43" s="45"/>
      <c r="KM43" s="45"/>
      <c r="KN43" s="45"/>
      <c r="KO43" s="45"/>
      <c r="KP43" s="45"/>
      <c r="KQ43" s="45"/>
      <c r="KR43" s="45"/>
      <c r="KS43" s="45"/>
      <c r="KT43" s="45"/>
      <c r="KU43" s="45"/>
      <c r="KV43" s="45"/>
      <c r="KW43" s="45"/>
      <c r="KX43" s="45"/>
      <c r="KY43" s="45"/>
      <c r="KZ43" s="37"/>
      <c r="LA43" s="46"/>
      <c r="LB43" s="45"/>
      <c r="LC43" s="45"/>
      <c r="LD43" s="45"/>
      <c r="LE43" s="45"/>
      <c r="LF43" s="45"/>
      <c r="LG43" s="45"/>
      <c r="LH43" s="45"/>
      <c r="LI43" s="45"/>
      <c r="LJ43" s="45"/>
      <c r="LK43" s="45"/>
      <c r="LL43" s="45"/>
      <c r="LM43" s="45"/>
      <c r="LN43" s="45"/>
      <c r="LO43" s="45"/>
      <c r="LP43" s="45"/>
      <c r="LQ43" s="45"/>
      <c r="LR43" s="45"/>
      <c r="LS43" s="45"/>
      <c r="LT43" s="45"/>
      <c r="LU43" s="45"/>
      <c r="LV43" s="45"/>
      <c r="LW43" s="45"/>
      <c r="LX43" s="45"/>
      <c r="LY43" s="45"/>
      <c r="LZ43" s="45"/>
      <c r="MA43" s="45"/>
      <c r="MB43" s="45"/>
      <c r="MC43" s="45"/>
      <c r="MD43" s="45"/>
      <c r="ME43" s="45"/>
      <c r="MF43" s="45"/>
      <c r="MG43" s="45"/>
      <c r="MH43" s="45"/>
      <c r="MI43" s="37"/>
      <c r="MJ43" s="46"/>
      <c r="MK43" s="45"/>
      <c r="ML43" s="45"/>
      <c r="MM43" s="45"/>
      <c r="MN43" s="45"/>
      <c r="MO43" s="45"/>
      <c r="MP43" s="45"/>
      <c r="MQ43" s="45"/>
      <c r="MR43" s="45"/>
      <c r="MS43" s="45"/>
      <c r="MT43" s="45"/>
      <c r="MU43" s="45"/>
      <c r="MV43" s="45"/>
      <c r="MW43" s="45"/>
      <c r="MX43" s="45"/>
      <c r="MY43" s="45"/>
      <c r="MZ43" s="45"/>
      <c r="NA43" s="45"/>
      <c r="NB43" s="45"/>
      <c r="NC43" s="45"/>
      <c r="ND43" s="45"/>
      <c r="NE43" s="45"/>
      <c r="NF43" s="45"/>
      <c r="NG43" s="45"/>
      <c r="NH43" s="45"/>
      <c r="NI43" s="45"/>
      <c r="NJ43" s="45"/>
      <c r="NK43" s="37"/>
    </row>
    <row r="44" spans="1:375" s="44" customFormat="1" ht="9" customHeight="1" outlineLevel="1" thickBot="1" x14ac:dyDescent="0.25">
      <c r="A44" s="248"/>
      <c r="B44" s="200"/>
      <c r="C44" s="176"/>
      <c r="D44" s="184"/>
      <c r="E44" s="251"/>
      <c r="F44" s="253"/>
      <c r="G44" s="248"/>
      <c r="H44" s="200"/>
      <c r="I44" s="200"/>
      <c r="J44" s="200"/>
      <c r="K44" s="247"/>
      <c r="L44" s="82"/>
      <c r="M44" s="83"/>
      <c r="N44" s="83"/>
      <c r="O44" s="83"/>
      <c r="P44" s="83"/>
      <c r="Q44" s="83"/>
      <c r="R44" s="83"/>
      <c r="S44" s="84"/>
      <c r="T44" s="84"/>
      <c r="U44" s="84"/>
      <c r="V44" s="84"/>
      <c r="W44" s="84"/>
      <c r="X44" s="84"/>
      <c r="Y44" s="84"/>
      <c r="Z44" s="84"/>
      <c r="AA44" s="36"/>
      <c r="AB44" s="36"/>
      <c r="AC44" s="36"/>
      <c r="AD44" s="36"/>
      <c r="AE44" s="36"/>
      <c r="AF44" s="36"/>
      <c r="AG44" s="45"/>
      <c r="AH44" s="45"/>
      <c r="AI44" s="45"/>
      <c r="AJ44" s="45"/>
      <c r="AK44" s="45"/>
      <c r="AL44" s="45"/>
      <c r="AM44" s="45"/>
      <c r="AN44" s="46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37"/>
      <c r="BP44" s="46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37"/>
      <c r="CY44" s="46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37"/>
      <c r="EA44" s="46"/>
      <c r="EB44" s="45"/>
      <c r="EC44" s="45"/>
      <c r="ED44" s="45"/>
      <c r="EE44" s="45"/>
      <c r="EF44" s="45"/>
      <c r="EG44" s="45"/>
      <c r="EH44" s="45"/>
      <c r="EI44" s="45"/>
      <c r="EJ44" s="45"/>
      <c r="EK44" s="97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37"/>
      <c r="FJ44" s="46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37"/>
      <c r="GL44" s="46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37"/>
      <c r="HN44" s="46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37"/>
      <c r="IW44" s="46"/>
      <c r="IX44" s="45"/>
      <c r="IY44" s="45"/>
      <c r="IZ44" s="45"/>
      <c r="JA44" s="45"/>
      <c r="JB44" s="45"/>
      <c r="JC44" s="45"/>
      <c r="JD44" s="45"/>
      <c r="JE44" s="45"/>
      <c r="JF44" s="45"/>
      <c r="JG44" s="45"/>
      <c r="JH44" s="45"/>
      <c r="JI44" s="45"/>
      <c r="JJ44" s="45"/>
      <c r="JK44" s="45"/>
      <c r="JL44" s="45"/>
      <c r="JM44" s="45"/>
      <c r="JN44" s="45"/>
      <c r="JO44" s="45"/>
      <c r="JP44" s="45"/>
      <c r="JQ44" s="45"/>
      <c r="JR44" s="45"/>
      <c r="JS44" s="45"/>
      <c r="JT44" s="45"/>
      <c r="JU44" s="45"/>
      <c r="JV44" s="45"/>
      <c r="JW44" s="45"/>
      <c r="JX44" s="37"/>
      <c r="JY44" s="46"/>
      <c r="JZ44" s="45"/>
      <c r="KA44" s="45"/>
      <c r="KB44" s="45"/>
      <c r="KC44" s="45"/>
      <c r="KD44" s="45"/>
      <c r="KE44" s="45"/>
      <c r="KF44" s="45"/>
      <c r="KG44" s="45"/>
      <c r="KH44" s="45"/>
      <c r="KI44" s="45"/>
      <c r="KJ44" s="45"/>
      <c r="KK44" s="45"/>
      <c r="KL44" s="45"/>
      <c r="KM44" s="45"/>
      <c r="KN44" s="45"/>
      <c r="KO44" s="45"/>
      <c r="KP44" s="45"/>
      <c r="KQ44" s="45"/>
      <c r="KR44" s="45"/>
      <c r="KS44" s="45"/>
      <c r="KT44" s="45"/>
      <c r="KU44" s="45"/>
      <c r="KV44" s="45"/>
      <c r="KW44" s="45"/>
      <c r="KX44" s="45"/>
      <c r="KY44" s="45"/>
      <c r="KZ44" s="37"/>
      <c r="LA44" s="46"/>
      <c r="LB44" s="45"/>
      <c r="LC44" s="45"/>
      <c r="LD44" s="45"/>
      <c r="LE44" s="45"/>
      <c r="LF44" s="45"/>
      <c r="LG44" s="45"/>
      <c r="LH44" s="45"/>
      <c r="LI44" s="45"/>
      <c r="LJ44" s="45"/>
      <c r="LK44" s="45"/>
      <c r="LL44" s="45"/>
      <c r="LM44" s="45"/>
      <c r="LN44" s="45"/>
      <c r="LO44" s="45"/>
      <c r="LP44" s="45"/>
      <c r="LQ44" s="45"/>
      <c r="LR44" s="45"/>
      <c r="LS44" s="45"/>
      <c r="LT44" s="45"/>
      <c r="LU44" s="45"/>
      <c r="LV44" s="45"/>
      <c r="LW44" s="45"/>
      <c r="LX44" s="45"/>
      <c r="LY44" s="45"/>
      <c r="LZ44" s="45"/>
      <c r="MA44" s="45"/>
      <c r="MB44" s="45"/>
      <c r="MC44" s="45"/>
      <c r="MD44" s="45"/>
      <c r="ME44" s="45"/>
      <c r="MF44" s="45"/>
      <c r="MG44" s="45"/>
      <c r="MH44" s="45"/>
      <c r="MI44" s="37"/>
      <c r="MJ44" s="46"/>
      <c r="MK44" s="45"/>
      <c r="ML44" s="45"/>
      <c r="MM44" s="45"/>
      <c r="MN44" s="45"/>
      <c r="MO44" s="45"/>
      <c r="MP44" s="45"/>
      <c r="MQ44" s="45"/>
      <c r="MR44" s="45"/>
      <c r="MS44" s="45"/>
      <c r="MT44" s="45"/>
      <c r="MU44" s="45"/>
      <c r="MV44" s="45"/>
      <c r="MW44" s="45"/>
      <c r="MX44" s="45"/>
      <c r="MY44" s="45"/>
      <c r="MZ44" s="45"/>
      <c r="NA44" s="45"/>
      <c r="NB44" s="45"/>
      <c r="NC44" s="45"/>
      <c r="ND44" s="45"/>
      <c r="NE44" s="45"/>
      <c r="NF44" s="45"/>
      <c r="NG44" s="45"/>
      <c r="NH44" s="45"/>
      <c r="NI44" s="45"/>
      <c r="NJ44" s="45"/>
      <c r="NK44" s="37"/>
    </row>
    <row r="45" spans="1:375" s="44" customFormat="1" ht="9" customHeight="1" outlineLevel="1" x14ac:dyDescent="0.2">
      <c r="A45" s="204">
        <v>11</v>
      </c>
      <c r="B45" s="203">
        <v>3.7</v>
      </c>
      <c r="C45" s="258" t="s">
        <v>109</v>
      </c>
      <c r="D45" s="184">
        <v>2.5000000000000001E-2</v>
      </c>
      <c r="E45" s="250">
        <f t="shared" si="5"/>
        <v>2.5000000000000001E-2</v>
      </c>
      <c r="F45" s="252">
        <v>1</v>
      </c>
      <c r="G45" s="204"/>
      <c r="H45" s="203"/>
      <c r="I45" s="203"/>
      <c r="J45" s="203"/>
      <c r="K45" s="207"/>
      <c r="L45" s="82"/>
      <c r="M45" s="83"/>
      <c r="N45" s="83"/>
      <c r="O45" s="83"/>
      <c r="P45" s="83"/>
      <c r="Q45" s="83"/>
      <c r="R45" s="83"/>
      <c r="S45" s="84"/>
      <c r="T45" s="84"/>
      <c r="U45" s="84"/>
      <c r="V45" s="84"/>
      <c r="W45" s="84"/>
      <c r="X45" s="84"/>
      <c r="Y45" s="84"/>
      <c r="Z45" s="84"/>
      <c r="AA45" s="36"/>
      <c r="AB45" s="36"/>
      <c r="AC45" s="36"/>
      <c r="AD45" s="36"/>
      <c r="AE45" s="36"/>
      <c r="AF45" s="36"/>
      <c r="AG45" s="45"/>
      <c r="AH45" s="45"/>
      <c r="AI45" s="45"/>
      <c r="AJ45" s="45"/>
      <c r="AK45" s="45"/>
      <c r="AL45" s="45"/>
      <c r="AM45" s="45"/>
      <c r="AN45" s="46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37"/>
      <c r="BP45" s="46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37"/>
      <c r="CY45" s="46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37"/>
      <c r="EA45" s="46"/>
      <c r="EB45" s="45"/>
      <c r="EC45" s="45"/>
      <c r="ED45" s="45"/>
      <c r="EE45" s="45"/>
      <c r="EF45" s="45"/>
      <c r="EG45" s="45"/>
      <c r="EH45" s="45"/>
      <c r="EI45" s="45"/>
      <c r="EJ45" s="45"/>
      <c r="EK45" s="96"/>
      <c r="EL45" s="96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37"/>
      <c r="FJ45" s="46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37"/>
      <c r="GL45" s="46"/>
      <c r="GM45" s="45"/>
      <c r="GN45" s="45"/>
      <c r="GO45" s="45"/>
      <c r="GP45" s="45"/>
      <c r="GQ45" s="45"/>
      <c r="GR45" s="45"/>
      <c r="GS45" s="45"/>
      <c r="GT45" s="45"/>
      <c r="GU45" s="45"/>
      <c r="GV45" s="45"/>
      <c r="GW45" s="45"/>
      <c r="GX45" s="45"/>
      <c r="GY45" s="45"/>
      <c r="GZ45" s="45"/>
      <c r="HA45" s="45"/>
      <c r="HB45" s="45"/>
      <c r="HC45" s="45"/>
      <c r="HD45" s="45"/>
      <c r="HE45" s="45"/>
      <c r="HF45" s="45"/>
      <c r="HG45" s="45"/>
      <c r="HH45" s="45"/>
      <c r="HI45" s="45"/>
      <c r="HJ45" s="45"/>
      <c r="HK45" s="45"/>
      <c r="HL45" s="45"/>
      <c r="HM45" s="37"/>
      <c r="HN45" s="46"/>
      <c r="HO45" s="45"/>
      <c r="HP45" s="45"/>
      <c r="HQ45" s="45"/>
      <c r="HR45" s="45"/>
      <c r="HS45" s="45"/>
      <c r="HT45" s="45"/>
      <c r="HU45" s="45"/>
      <c r="HV45" s="45"/>
      <c r="HW45" s="45"/>
      <c r="HX45" s="45"/>
      <c r="HY45" s="45"/>
      <c r="HZ45" s="45"/>
      <c r="IA45" s="45"/>
      <c r="IB45" s="45"/>
      <c r="IC45" s="45"/>
      <c r="ID45" s="45"/>
      <c r="IE45" s="45"/>
      <c r="IF45" s="45"/>
      <c r="IG45" s="45"/>
      <c r="IH45" s="45"/>
      <c r="II45" s="45"/>
      <c r="IJ45" s="45"/>
      <c r="IK45" s="45"/>
      <c r="IL45" s="45"/>
      <c r="IM45" s="45"/>
      <c r="IN45" s="45"/>
      <c r="IO45" s="45"/>
      <c r="IP45" s="45"/>
      <c r="IQ45" s="45"/>
      <c r="IR45" s="45"/>
      <c r="IS45" s="45"/>
      <c r="IT45" s="45"/>
      <c r="IU45" s="45"/>
      <c r="IV45" s="37"/>
      <c r="IW45" s="46"/>
      <c r="IX45" s="45"/>
      <c r="IY45" s="45"/>
      <c r="IZ45" s="45"/>
      <c r="JA45" s="45"/>
      <c r="JB45" s="45"/>
      <c r="JC45" s="45"/>
      <c r="JD45" s="45"/>
      <c r="JE45" s="45"/>
      <c r="JF45" s="45"/>
      <c r="JG45" s="45"/>
      <c r="JH45" s="45"/>
      <c r="JI45" s="45"/>
      <c r="JJ45" s="45"/>
      <c r="JK45" s="45"/>
      <c r="JL45" s="45"/>
      <c r="JM45" s="45"/>
      <c r="JN45" s="45"/>
      <c r="JO45" s="45"/>
      <c r="JP45" s="45"/>
      <c r="JQ45" s="45"/>
      <c r="JR45" s="45"/>
      <c r="JS45" s="45"/>
      <c r="JT45" s="45"/>
      <c r="JU45" s="45"/>
      <c r="JV45" s="45"/>
      <c r="JW45" s="45"/>
      <c r="JX45" s="37"/>
      <c r="JY45" s="46"/>
      <c r="JZ45" s="45"/>
      <c r="KA45" s="45"/>
      <c r="KB45" s="45"/>
      <c r="KC45" s="45"/>
      <c r="KD45" s="45"/>
      <c r="KE45" s="45"/>
      <c r="KF45" s="45"/>
      <c r="KG45" s="45"/>
      <c r="KH45" s="45"/>
      <c r="KI45" s="45"/>
      <c r="KJ45" s="45"/>
      <c r="KK45" s="45"/>
      <c r="KL45" s="45"/>
      <c r="KM45" s="45"/>
      <c r="KN45" s="45"/>
      <c r="KO45" s="45"/>
      <c r="KP45" s="45"/>
      <c r="KQ45" s="45"/>
      <c r="KR45" s="45"/>
      <c r="KS45" s="45"/>
      <c r="KT45" s="45"/>
      <c r="KU45" s="45"/>
      <c r="KV45" s="45"/>
      <c r="KW45" s="45"/>
      <c r="KX45" s="45"/>
      <c r="KY45" s="45"/>
      <c r="KZ45" s="37"/>
      <c r="LA45" s="46"/>
      <c r="LB45" s="45"/>
      <c r="LC45" s="45"/>
      <c r="LD45" s="45"/>
      <c r="LE45" s="45"/>
      <c r="LF45" s="45"/>
      <c r="LG45" s="45"/>
      <c r="LH45" s="45"/>
      <c r="LI45" s="45"/>
      <c r="LJ45" s="45"/>
      <c r="LK45" s="45"/>
      <c r="LL45" s="45"/>
      <c r="LM45" s="45"/>
      <c r="LN45" s="45"/>
      <c r="LO45" s="45"/>
      <c r="LP45" s="45"/>
      <c r="LQ45" s="45"/>
      <c r="LR45" s="45"/>
      <c r="LS45" s="45"/>
      <c r="LT45" s="45"/>
      <c r="LU45" s="45"/>
      <c r="LV45" s="45"/>
      <c r="LW45" s="45"/>
      <c r="LX45" s="45"/>
      <c r="LY45" s="45"/>
      <c r="LZ45" s="45"/>
      <c r="MA45" s="45"/>
      <c r="MB45" s="45"/>
      <c r="MC45" s="45"/>
      <c r="MD45" s="45"/>
      <c r="ME45" s="45"/>
      <c r="MF45" s="45"/>
      <c r="MG45" s="45"/>
      <c r="MH45" s="45"/>
      <c r="MI45" s="37"/>
      <c r="MJ45" s="46"/>
      <c r="MK45" s="45"/>
      <c r="ML45" s="45"/>
      <c r="MM45" s="45"/>
      <c r="MN45" s="45"/>
      <c r="MO45" s="45"/>
      <c r="MP45" s="45"/>
      <c r="MQ45" s="45"/>
      <c r="MR45" s="45"/>
      <c r="MS45" s="45"/>
      <c r="MT45" s="45"/>
      <c r="MU45" s="45"/>
      <c r="MV45" s="45"/>
      <c r="MW45" s="45"/>
      <c r="MX45" s="45"/>
      <c r="MY45" s="45"/>
      <c r="MZ45" s="45"/>
      <c r="NA45" s="45"/>
      <c r="NB45" s="45"/>
      <c r="NC45" s="45"/>
      <c r="ND45" s="45"/>
      <c r="NE45" s="45"/>
      <c r="NF45" s="45"/>
      <c r="NG45" s="45"/>
      <c r="NH45" s="45"/>
      <c r="NI45" s="45"/>
      <c r="NJ45" s="45"/>
      <c r="NK45" s="37"/>
    </row>
    <row r="46" spans="1:375" s="44" customFormat="1" ht="9" customHeight="1" outlineLevel="1" thickBot="1" x14ac:dyDescent="0.25">
      <c r="A46" s="248"/>
      <c r="B46" s="200"/>
      <c r="C46" s="259"/>
      <c r="D46" s="184"/>
      <c r="E46" s="251"/>
      <c r="F46" s="253"/>
      <c r="G46" s="248"/>
      <c r="H46" s="200"/>
      <c r="I46" s="200"/>
      <c r="J46" s="200"/>
      <c r="K46" s="247"/>
      <c r="L46" s="82"/>
      <c r="M46" s="83"/>
      <c r="N46" s="83"/>
      <c r="O46" s="83"/>
      <c r="P46" s="83"/>
      <c r="Q46" s="83"/>
      <c r="R46" s="83"/>
      <c r="S46" s="84"/>
      <c r="T46" s="84"/>
      <c r="U46" s="84"/>
      <c r="V46" s="84"/>
      <c r="W46" s="84"/>
      <c r="X46" s="84"/>
      <c r="Y46" s="84"/>
      <c r="Z46" s="84"/>
      <c r="AA46" s="36"/>
      <c r="AB46" s="36"/>
      <c r="AC46" s="36"/>
      <c r="AD46" s="36"/>
      <c r="AE46" s="36"/>
      <c r="AF46" s="36"/>
      <c r="AG46" s="45"/>
      <c r="AH46" s="45"/>
      <c r="AI46" s="45"/>
      <c r="AJ46" s="45"/>
      <c r="AK46" s="45"/>
      <c r="AL46" s="45"/>
      <c r="AM46" s="45"/>
      <c r="AN46" s="46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37"/>
      <c r="BP46" s="46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37"/>
      <c r="CY46" s="46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37"/>
      <c r="EA46" s="46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97"/>
      <c r="EQ46" s="97"/>
      <c r="ER46" s="97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37"/>
      <c r="FJ46" s="46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37"/>
      <c r="GL46" s="46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37"/>
      <c r="HN46" s="46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37"/>
      <c r="IW46" s="46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45"/>
      <c r="JP46" s="45"/>
      <c r="JQ46" s="45"/>
      <c r="JR46" s="45"/>
      <c r="JS46" s="45"/>
      <c r="JT46" s="45"/>
      <c r="JU46" s="45"/>
      <c r="JV46" s="45"/>
      <c r="JW46" s="45"/>
      <c r="JX46" s="37"/>
      <c r="JY46" s="46"/>
      <c r="JZ46" s="45"/>
      <c r="KA46" s="45"/>
      <c r="KB46" s="45"/>
      <c r="KC46" s="45"/>
      <c r="KD46" s="45"/>
      <c r="KE46" s="45"/>
      <c r="KF46" s="45"/>
      <c r="KG46" s="45"/>
      <c r="KH46" s="45"/>
      <c r="KI46" s="45"/>
      <c r="KJ46" s="45"/>
      <c r="KK46" s="45"/>
      <c r="KL46" s="45"/>
      <c r="KM46" s="45"/>
      <c r="KN46" s="45"/>
      <c r="KO46" s="45"/>
      <c r="KP46" s="45"/>
      <c r="KQ46" s="45"/>
      <c r="KR46" s="45"/>
      <c r="KS46" s="45"/>
      <c r="KT46" s="45"/>
      <c r="KU46" s="45"/>
      <c r="KV46" s="45"/>
      <c r="KW46" s="45"/>
      <c r="KX46" s="45"/>
      <c r="KY46" s="45"/>
      <c r="KZ46" s="37"/>
      <c r="LA46" s="46"/>
      <c r="LB46" s="45"/>
      <c r="LC46" s="45"/>
      <c r="LD46" s="45"/>
      <c r="LE46" s="45"/>
      <c r="LF46" s="45"/>
      <c r="LG46" s="45"/>
      <c r="LH46" s="45"/>
      <c r="LI46" s="45"/>
      <c r="LJ46" s="45"/>
      <c r="LK46" s="45"/>
      <c r="LL46" s="45"/>
      <c r="LM46" s="45"/>
      <c r="LN46" s="45"/>
      <c r="LO46" s="45"/>
      <c r="LP46" s="45"/>
      <c r="LQ46" s="45"/>
      <c r="LR46" s="45"/>
      <c r="LS46" s="45"/>
      <c r="LT46" s="45"/>
      <c r="LU46" s="45"/>
      <c r="LV46" s="45"/>
      <c r="LW46" s="45"/>
      <c r="LX46" s="45"/>
      <c r="LY46" s="45"/>
      <c r="LZ46" s="45"/>
      <c r="MA46" s="45"/>
      <c r="MB46" s="45"/>
      <c r="MC46" s="45"/>
      <c r="MD46" s="45"/>
      <c r="ME46" s="45"/>
      <c r="MF46" s="45"/>
      <c r="MG46" s="45"/>
      <c r="MH46" s="45"/>
      <c r="MI46" s="37"/>
      <c r="MJ46" s="46"/>
      <c r="MK46" s="45"/>
      <c r="ML46" s="45"/>
      <c r="MM46" s="45"/>
      <c r="MN46" s="45"/>
      <c r="MO46" s="45"/>
      <c r="MP46" s="45"/>
      <c r="MQ46" s="45"/>
      <c r="MR46" s="45"/>
      <c r="MS46" s="45"/>
      <c r="MT46" s="45"/>
      <c r="MU46" s="45"/>
      <c r="MV46" s="45"/>
      <c r="MW46" s="45"/>
      <c r="MX46" s="45"/>
      <c r="MY46" s="45"/>
      <c r="MZ46" s="45"/>
      <c r="NA46" s="45"/>
      <c r="NB46" s="45"/>
      <c r="NC46" s="45"/>
      <c r="ND46" s="45"/>
      <c r="NE46" s="45"/>
      <c r="NF46" s="45"/>
      <c r="NG46" s="45"/>
      <c r="NH46" s="45"/>
      <c r="NI46" s="45"/>
      <c r="NJ46" s="45"/>
      <c r="NK46" s="37"/>
    </row>
    <row r="47" spans="1:375" s="44" customFormat="1" ht="9" customHeight="1" outlineLevel="1" x14ac:dyDescent="0.2">
      <c r="A47" s="204">
        <v>12</v>
      </c>
      <c r="B47" s="203">
        <v>3.8</v>
      </c>
      <c r="C47" s="170" t="s">
        <v>110</v>
      </c>
      <c r="D47" s="256">
        <v>2.5000000000000001E-2</v>
      </c>
      <c r="E47" s="250">
        <f t="shared" si="5"/>
        <v>2.5000000000000001E-2</v>
      </c>
      <c r="F47" s="252">
        <v>1</v>
      </c>
      <c r="G47" s="204"/>
      <c r="H47" s="203"/>
      <c r="I47" s="203"/>
      <c r="J47" s="203"/>
      <c r="K47" s="207"/>
      <c r="L47" s="82"/>
      <c r="M47" s="83"/>
      <c r="N47" s="83"/>
      <c r="O47" s="83"/>
      <c r="P47" s="83"/>
      <c r="Q47" s="83"/>
      <c r="R47" s="83"/>
      <c r="S47" s="84"/>
      <c r="T47" s="84"/>
      <c r="U47" s="84"/>
      <c r="V47" s="84"/>
      <c r="W47" s="84"/>
      <c r="X47" s="84"/>
      <c r="Y47" s="84"/>
      <c r="Z47" s="84"/>
      <c r="AA47" s="36"/>
      <c r="AB47" s="36"/>
      <c r="AC47" s="36"/>
      <c r="AD47" s="36"/>
      <c r="AE47" s="36"/>
      <c r="AF47" s="36"/>
      <c r="AG47" s="45"/>
      <c r="AH47" s="45"/>
      <c r="AI47" s="45"/>
      <c r="AJ47" s="45"/>
      <c r="AK47" s="45"/>
      <c r="AL47" s="45"/>
      <c r="AM47" s="45"/>
      <c r="AN47" s="46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37"/>
      <c r="BP47" s="46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37"/>
      <c r="CY47" s="46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37"/>
      <c r="EA47" s="46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96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37"/>
      <c r="FJ47" s="46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37"/>
      <c r="GL47" s="46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37"/>
      <c r="HN47" s="46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37"/>
      <c r="IW47" s="46"/>
      <c r="IX47" s="45"/>
      <c r="IY47" s="45"/>
      <c r="IZ47" s="45"/>
      <c r="JA47" s="45"/>
      <c r="JB47" s="45"/>
      <c r="JC47" s="45"/>
      <c r="JD47" s="45"/>
      <c r="JE47" s="45"/>
      <c r="JF47" s="45"/>
      <c r="JG47" s="45"/>
      <c r="JH47" s="45"/>
      <c r="JI47" s="45"/>
      <c r="JJ47" s="45"/>
      <c r="JK47" s="45"/>
      <c r="JL47" s="45"/>
      <c r="JM47" s="45"/>
      <c r="JN47" s="45"/>
      <c r="JO47" s="45"/>
      <c r="JP47" s="45"/>
      <c r="JQ47" s="45"/>
      <c r="JR47" s="45"/>
      <c r="JS47" s="45"/>
      <c r="JT47" s="45"/>
      <c r="JU47" s="45"/>
      <c r="JV47" s="45"/>
      <c r="JW47" s="45"/>
      <c r="JX47" s="37"/>
      <c r="JY47" s="46"/>
      <c r="JZ47" s="45"/>
      <c r="KA47" s="45"/>
      <c r="KB47" s="45"/>
      <c r="KC47" s="45"/>
      <c r="KD47" s="45"/>
      <c r="KE47" s="45"/>
      <c r="KF47" s="45"/>
      <c r="KG47" s="45"/>
      <c r="KH47" s="45"/>
      <c r="KI47" s="45"/>
      <c r="KJ47" s="45"/>
      <c r="KK47" s="45"/>
      <c r="KL47" s="45"/>
      <c r="KM47" s="45"/>
      <c r="KN47" s="45"/>
      <c r="KO47" s="45"/>
      <c r="KP47" s="45"/>
      <c r="KQ47" s="45"/>
      <c r="KR47" s="45"/>
      <c r="KS47" s="45"/>
      <c r="KT47" s="45"/>
      <c r="KU47" s="45"/>
      <c r="KV47" s="45"/>
      <c r="KW47" s="45"/>
      <c r="KX47" s="45"/>
      <c r="KY47" s="45"/>
      <c r="KZ47" s="37"/>
      <c r="LA47" s="46"/>
      <c r="LB47" s="45"/>
      <c r="LC47" s="45"/>
      <c r="LD47" s="45"/>
      <c r="LE47" s="45"/>
      <c r="LF47" s="45"/>
      <c r="LG47" s="45"/>
      <c r="LH47" s="45"/>
      <c r="LI47" s="45"/>
      <c r="LJ47" s="45"/>
      <c r="LK47" s="45"/>
      <c r="LL47" s="45"/>
      <c r="LM47" s="45"/>
      <c r="LN47" s="45"/>
      <c r="LO47" s="45"/>
      <c r="LP47" s="45"/>
      <c r="LQ47" s="45"/>
      <c r="LR47" s="45"/>
      <c r="LS47" s="45"/>
      <c r="LT47" s="45"/>
      <c r="LU47" s="45"/>
      <c r="LV47" s="45"/>
      <c r="LW47" s="45"/>
      <c r="LX47" s="45"/>
      <c r="LY47" s="45"/>
      <c r="LZ47" s="45"/>
      <c r="MA47" s="45"/>
      <c r="MB47" s="45"/>
      <c r="MC47" s="45"/>
      <c r="MD47" s="45"/>
      <c r="ME47" s="45"/>
      <c r="MF47" s="45"/>
      <c r="MG47" s="45"/>
      <c r="MH47" s="45"/>
      <c r="MI47" s="37"/>
      <c r="MJ47" s="46"/>
      <c r="MK47" s="45"/>
      <c r="ML47" s="45"/>
      <c r="MM47" s="45"/>
      <c r="MN47" s="45"/>
      <c r="MO47" s="45"/>
      <c r="MP47" s="45"/>
      <c r="MQ47" s="45"/>
      <c r="MR47" s="45"/>
      <c r="MS47" s="45"/>
      <c r="MT47" s="45"/>
      <c r="MU47" s="45"/>
      <c r="MV47" s="45"/>
      <c r="MW47" s="45"/>
      <c r="MX47" s="45"/>
      <c r="MY47" s="45"/>
      <c r="MZ47" s="45"/>
      <c r="NA47" s="45"/>
      <c r="NB47" s="45"/>
      <c r="NC47" s="45"/>
      <c r="ND47" s="45"/>
      <c r="NE47" s="45"/>
      <c r="NF47" s="45"/>
      <c r="NG47" s="45"/>
      <c r="NH47" s="45"/>
      <c r="NI47" s="45"/>
      <c r="NJ47" s="45"/>
      <c r="NK47" s="37"/>
    </row>
    <row r="48" spans="1:375" s="44" customFormat="1" ht="9" customHeight="1" outlineLevel="1" thickBot="1" x14ac:dyDescent="0.25">
      <c r="A48" s="248"/>
      <c r="B48" s="200"/>
      <c r="C48" s="176"/>
      <c r="D48" s="255"/>
      <c r="E48" s="251"/>
      <c r="F48" s="253"/>
      <c r="G48" s="248"/>
      <c r="H48" s="200"/>
      <c r="I48" s="200"/>
      <c r="J48" s="200"/>
      <c r="K48" s="247"/>
      <c r="L48" s="82"/>
      <c r="M48" s="83"/>
      <c r="N48" s="83"/>
      <c r="O48" s="83"/>
      <c r="P48" s="83"/>
      <c r="Q48" s="83"/>
      <c r="R48" s="83"/>
      <c r="S48" s="84"/>
      <c r="T48" s="84"/>
      <c r="U48" s="84"/>
      <c r="V48" s="84"/>
      <c r="W48" s="84"/>
      <c r="X48" s="84"/>
      <c r="Y48" s="84"/>
      <c r="Z48" s="84"/>
      <c r="AA48" s="36"/>
      <c r="AB48" s="36"/>
      <c r="AC48" s="36"/>
      <c r="AD48" s="36"/>
      <c r="AE48" s="36"/>
      <c r="AF48" s="36"/>
      <c r="AG48" s="45"/>
      <c r="AH48" s="45"/>
      <c r="AI48" s="45"/>
      <c r="AJ48" s="45"/>
      <c r="AK48" s="45"/>
      <c r="AL48" s="45"/>
      <c r="AM48" s="45"/>
      <c r="AN48" s="46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37"/>
      <c r="BP48" s="46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37"/>
      <c r="CY48" s="46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37"/>
      <c r="EA48" s="46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97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37"/>
      <c r="FJ48" s="46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37"/>
      <c r="GL48" s="46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37"/>
      <c r="HN48" s="46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37"/>
      <c r="IW48" s="46"/>
      <c r="IX48" s="45"/>
      <c r="IY48" s="45"/>
      <c r="IZ48" s="45"/>
      <c r="JA48" s="45"/>
      <c r="JB48" s="45"/>
      <c r="JC48" s="45"/>
      <c r="JD48" s="45"/>
      <c r="JE48" s="45"/>
      <c r="JF48" s="45"/>
      <c r="JG48" s="45"/>
      <c r="JH48" s="45"/>
      <c r="JI48" s="45"/>
      <c r="JJ48" s="45"/>
      <c r="JK48" s="45"/>
      <c r="JL48" s="45"/>
      <c r="JM48" s="45"/>
      <c r="JN48" s="45"/>
      <c r="JO48" s="45"/>
      <c r="JP48" s="45"/>
      <c r="JQ48" s="45"/>
      <c r="JR48" s="45"/>
      <c r="JS48" s="45"/>
      <c r="JT48" s="45"/>
      <c r="JU48" s="45"/>
      <c r="JV48" s="45"/>
      <c r="JW48" s="45"/>
      <c r="JX48" s="37"/>
      <c r="JY48" s="46"/>
      <c r="JZ48" s="45"/>
      <c r="KA48" s="45"/>
      <c r="KB48" s="45"/>
      <c r="KC48" s="45"/>
      <c r="KD48" s="45"/>
      <c r="KE48" s="45"/>
      <c r="KF48" s="45"/>
      <c r="KG48" s="45"/>
      <c r="KH48" s="45"/>
      <c r="KI48" s="45"/>
      <c r="KJ48" s="45"/>
      <c r="KK48" s="45"/>
      <c r="KL48" s="45"/>
      <c r="KM48" s="45"/>
      <c r="KN48" s="45"/>
      <c r="KO48" s="45"/>
      <c r="KP48" s="45"/>
      <c r="KQ48" s="45"/>
      <c r="KR48" s="45"/>
      <c r="KS48" s="45"/>
      <c r="KT48" s="45"/>
      <c r="KU48" s="45"/>
      <c r="KV48" s="45"/>
      <c r="KW48" s="45"/>
      <c r="KX48" s="45"/>
      <c r="KY48" s="45"/>
      <c r="KZ48" s="37"/>
      <c r="LA48" s="46"/>
      <c r="LB48" s="45"/>
      <c r="LC48" s="45"/>
      <c r="LD48" s="45"/>
      <c r="LE48" s="45"/>
      <c r="LF48" s="45"/>
      <c r="LG48" s="45"/>
      <c r="LH48" s="45"/>
      <c r="LI48" s="45"/>
      <c r="LJ48" s="45"/>
      <c r="LK48" s="45"/>
      <c r="LL48" s="45"/>
      <c r="LM48" s="45"/>
      <c r="LN48" s="45"/>
      <c r="LO48" s="45"/>
      <c r="LP48" s="45"/>
      <c r="LQ48" s="45"/>
      <c r="LR48" s="45"/>
      <c r="LS48" s="45"/>
      <c r="LT48" s="45"/>
      <c r="LU48" s="45"/>
      <c r="LV48" s="45"/>
      <c r="LW48" s="45"/>
      <c r="LX48" s="45"/>
      <c r="LY48" s="45"/>
      <c r="LZ48" s="45"/>
      <c r="MA48" s="45"/>
      <c r="MB48" s="45"/>
      <c r="MC48" s="45"/>
      <c r="MD48" s="45"/>
      <c r="ME48" s="45"/>
      <c r="MF48" s="45"/>
      <c r="MG48" s="45"/>
      <c r="MH48" s="45"/>
      <c r="MI48" s="37"/>
      <c r="MJ48" s="46"/>
      <c r="MK48" s="45"/>
      <c r="ML48" s="45"/>
      <c r="MM48" s="45"/>
      <c r="MN48" s="45"/>
      <c r="MO48" s="45"/>
      <c r="MP48" s="45"/>
      <c r="MQ48" s="45"/>
      <c r="MR48" s="45"/>
      <c r="MS48" s="45"/>
      <c r="MT48" s="45"/>
      <c r="MU48" s="45"/>
      <c r="MV48" s="45"/>
      <c r="MW48" s="45"/>
      <c r="MX48" s="45"/>
      <c r="MY48" s="45"/>
      <c r="MZ48" s="45"/>
      <c r="NA48" s="45"/>
      <c r="NB48" s="45"/>
      <c r="NC48" s="45"/>
      <c r="ND48" s="45"/>
      <c r="NE48" s="45"/>
      <c r="NF48" s="45"/>
      <c r="NG48" s="45"/>
      <c r="NH48" s="45"/>
      <c r="NI48" s="45"/>
      <c r="NJ48" s="45"/>
      <c r="NK48" s="37"/>
    </row>
    <row r="49" spans="1:375" s="44" customFormat="1" ht="9" customHeight="1" outlineLevel="1" x14ac:dyDescent="0.2">
      <c r="A49" s="204">
        <v>13</v>
      </c>
      <c r="B49" s="203">
        <v>3.9</v>
      </c>
      <c r="C49" s="170" t="s">
        <v>111</v>
      </c>
      <c r="D49" s="256">
        <v>2.5000000000000001E-2</v>
      </c>
      <c r="E49" s="250">
        <f t="shared" si="5"/>
        <v>2.5000000000000001E-2</v>
      </c>
      <c r="F49" s="252">
        <v>1</v>
      </c>
      <c r="G49" s="204"/>
      <c r="H49" s="203"/>
      <c r="I49" s="203"/>
      <c r="J49" s="203"/>
      <c r="K49" s="207"/>
      <c r="L49" s="82"/>
      <c r="M49" s="83"/>
      <c r="N49" s="83"/>
      <c r="O49" s="83"/>
      <c r="P49" s="83"/>
      <c r="Q49" s="83"/>
      <c r="R49" s="83"/>
      <c r="S49" s="84"/>
      <c r="T49" s="84"/>
      <c r="U49" s="84"/>
      <c r="V49" s="84"/>
      <c r="W49" s="84"/>
      <c r="X49" s="84"/>
      <c r="Y49" s="84"/>
      <c r="Z49" s="84"/>
      <c r="AA49" s="36"/>
      <c r="AB49" s="36"/>
      <c r="AC49" s="36"/>
      <c r="AD49" s="36"/>
      <c r="AE49" s="36"/>
      <c r="AF49" s="36"/>
      <c r="AG49" s="45"/>
      <c r="AH49" s="45"/>
      <c r="AI49" s="45"/>
      <c r="AJ49" s="45"/>
      <c r="AK49" s="45"/>
      <c r="AL49" s="45"/>
      <c r="AM49" s="45"/>
      <c r="AN49" s="46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37"/>
      <c r="BP49" s="46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37"/>
      <c r="CY49" s="46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37"/>
      <c r="EA49" s="46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96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37"/>
      <c r="FJ49" s="46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37"/>
      <c r="GL49" s="46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37"/>
      <c r="HN49" s="46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  <c r="IS49" s="45"/>
      <c r="IT49" s="45"/>
      <c r="IU49" s="45"/>
      <c r="IV49" s="37"/>
      <c r="IW49" s="46"/>
      <c r="IX49" s="45"/>
      <c r="IY49" s="45"/>
      <c r="IZ49" s="45"/>
      <c r="JA49" s="45"/>
      <c r="JB49" s="45"/>
      <c r="JC49" s="45"/>
      <c r="JD49" s="45"/>
      <c r="JE49" s="45"/>
      <c r="JF49" s="45"/>
      <c r="JG49" s="45"/>
      <c r="JH49" s="45"/>
      <c r="JI49" s="45"/>
      <c r="JJ49" s="45"/>
      <c r="JK49" s="45"/>
      <c r="JL49" s="45"/>
      <c r="JM49" s="45"/>
      <c r="JN49" s="45"/>
      <c r="JO49" s="45"/>
      <c r="JP49" s="45"/>
      <c r="JQ49" s="45"/>
      <c r="JR49" s="45"/>
      <c r="JS49" s="45"/>
      <c r="JT49" s="45"/>
      <c r="JU49" s="45"/>
      <c r="JV49" s="45"/>
      <c r="JW49" s="45"/>
      <c r="JX49" s="37"/>
      <c r="JY49" s="46"/>
      <c r="JZ49" s="45"/>
      <c r="KA49" s="45"/>
      <c r="KB49" s="45"/>
      <c r="KC49" s="45"/>
      <c r="KD49" s="45"/>
      <c r="KE49" s="45"/>
      <c r="KF49" s="45"/>
      <c r="KG49" s="45"/>
      <c r="KH49" s="45"/>
      <c r="KI49" s="45"/>
      <c r="KJ49" s="45"/>
      <c r="KK49" s="45"/>
      <c r="KL49" s="45"/>
      <c r="KM49" s="45"/>
      <c r="KN49" s="45"/>
      <c r="KO49" s="45"/>
      <c r="KP49" s="45"/>
      <c r="KQ49" s="45"/>
      <c r="KR49" s="45"/>
      <c r="KS49" s="45"/>
      <c r="KT49" s="45"/>
      <c r="KU49" s="45"/>
      <c r="KV49" s="45"/>
      <c r="KW49" s="45"/>
      <c r="KX49" s="45"/>
      <c r="KY49" s="45"/>
      <c r="KZ49" s="37"/>
      <c r="LA49" s="46"/>
      <c r="LB49" s="45"/>
      <c r="LC49" s="45"/>
      <c r="LD49" s="45"/>
      <c r="LE49" s="45"/>
      <c r="LF49" s="45"/>
      <c r="LG49" s="45"/>
      <c r="LH49" s="45"/>
      <c r="LI49" s="45"/>
      <c r="LJ49" s="45"/>
      <c r="LK49" s="45"/>
      <c r="LL49" s="45"/>
      <c r="LM49" s="45"/>
      <c r="LN49" s="45"/>
      <c r="LO49" s="45"/>
      <c r="LP49" s="45"/>
      <c r="LQ49" s="45"/>
      <c r="LR49" s="45"/>
      <c r="LS49" s="45"/>
      <c r="LT49" s="45"/>
      <c r="LU49" s="45"/>
      <c r="LV49" s="45"/>
      <c r="LW49" s="45"/>
      <c r="LX49" s="45"/>
      <c r="LY49" s="45"/>
      <c r="LZ49" s="45"/>
      <c r="MA49" s="45"/>
      <c r="MB49" s="45"/>
      <c r="MC49" s="45"/>
      <c r="MD49" s="45"/>
      <c r="ME49" s="45"/>
      <c r="MF49" s="45"/>
      <c r="MG49" s="45"/>
      <c r="MH49" s="45"/>
      <c r="MI49" s="37"/>
      <c r="MJ49" s="46"/>
      <c r="MK49" s="45"/>
      <c r="ML49" s="45"/>
      <c r="MM49" s="45"/>
      <c r="MN49" s="45"/>
      <c r="MO49" s="45"/>
      <c r="MP49" s="45"/>
      <c r="MQ49" s="45"/>
      <c r="MR49" s="45"/>
      <c r="MS49" s="45"/>
      <c r="MT49" s="45"/>
      <c r="MU49" s="45"/>
      <c r="MV49" s="45"/>
      <c r="MW49" s="45"/>
      <c r="MX49" s="45"/>
      <c r="MY49" s="45"/>
      <c r="MZ49" s="45"/>
      <c r="NA49" s="45"/>
      <c r="NB49" s="45"/>
      <c r="NC49" s="45"/>
      <c r="ND49" s="45"/>
      <c r="NE49" s="45"/>
      <c r="NF49" s="45"/>
      <c r="NG49" s="45"/>
      <c r="NH49" s="45"/>
      <c r="NI49" s="45"/>
      <c r="NJ49" s="45"/>
      <c r="NK49" s="37"/>
    </row>
    <row r="50" spans="1:375" s="44" customFormat="1" ht="9" customHeight="1" outlineLevel="1" thickBot="1" x14ac:dyDescent="0.25">
      <c r="A50" s="248"/>
      <c r="B50" s="200"/>
      <c r="C50" s="176"/>
      <c r="D50" s="257"/>
      <c r="E50" s="251"/>
      <c r="F50" s="253"/>
      <c r="G50" s="248"/>
      <c r="H50" s="200"/>
      <c r="I50" s="200"/>
      <c r="J50" s="200"/>
      <c r="K50" s="247"/>
      <c r="L50" s="82"/>
      <c r="M50" s="83"/>
      <c r="N50" s="83"/>
      <c r="O50" s="83"/>
      <c r="P50" s="83"/>
      <c r="Q50" s="83"/>
      <c r="R50" s="83"/>
      <c r="S50" s="84"/>
      <c r="T50" s="84"/>
      <c r="U50" s="84"/>
      <c r="V50" s="84"/>
      <c r="W50" s="84"/>
      <c r="X50" s="84"/>
      <c r="Y50" s="84"/>
      <c r="Z50" s="84"/>
      <c r="AA50" s="36"/>
      <c r="AB50" s="36"/>
      <c r="AC50" s="36"/>
      <c r="AD50" s="36"/>
      <c r="AE50" s="36"/>
      <c r="AF50" s="36"/>
      <c r="AG50" s="45"/>
      <c r="AH50" s="45"/>
      <c r="AI50" s="45"/>
      <c r="AJ50" s="45"/>
      <c r="AK50" s="45"/>
      <c r="AL50" s="45"/>
      <c r="AM50" s="45"/>
      <c r="AN50" s="46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37"/>
      <c r="BP50" s="46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37"/>
      <c r="CY50" s="46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37"/>
      <c r="EA50" s="46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97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37"/>
      <c r="FJ50" s="46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37"/>
      <c r="GL50" s="46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37"/>
      <c r="HN50" s="46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  <c r="IS50" s="45"/>
      <c r="IT50" s="45"/>
      <c r="IU50" s="45"/>
      <c r="IV50" s="37"/>
      <c r="IW50" s="46"/>
      <c r="IX50" s="45"/>
      <c r="IY50" s="45"/>
      <c r="IZ50" s="45"/>
      <c r="JA50" s="45"/>
      <c r="JB50" s="45"/>
      <c r="JC50" s="45"/>
      <c r="JD50" s="45"/>
      <c r="JE50" s="45"/>
      <c r="JF50" s="45"/>
      <c r="JG50" s="45"/>
      <c r="JH50" s="45"/>
      <c r="JI50" s="45"/>
      <c r="JJ50" s="45"/>
      <c r="JK50" s="45"/>
      <c r="JL50" s="45"/>
      <c r="JM50" s="45"/>
      <c r="JN50" s="45"/>
      <c r="JO50" s="45"/>
      <c r="JP50" s="45"/>
      <c r="JQ50" s="45"/>
      <c r="JR50" s="45"/>
      <c r="JS50" s="45"/>
      <c r="JT50" s="45"/>
      <c r="JU50" s="45"/>
      <c r="JV50" s="45"/>
      <c r="JW50" s="45"/>
      <c r="JX50" s="37"/>
      <c r="JY50" s="46"/>
      <c r="JZ50" s="45"/>
      <c r="KA50" s="45"/>
      <c r="KB50" s="45"/>
      <c r="KC50" s="45"/>
      <c r="KD50" s="45"/>
      <c r="KE50" s="45"/>
      <c r="KF50" s="45"/>
      <c r="KG50" s="45"/>
      <c r="KH50" s="45"/>
      <c r="KI50" s="45"/>
      <c r="KJ50" s="45"/>
      <c r="KK50" s="45"/>
      <c r="KL50" s="45"/>
      <c r="KM50" s="45"/>
      <c r="KN50" s="45"/>
      <c r="KO50" s="45"/>
      <c r="KP50" s="45"/>
      <c r="KQ50" s="45"/>
      <c r="KR50" s="45"/>
      <c r="KS50" s="45"/>
      <c r="KT50" s="45"/>
      <c r="KU50" s="45"/>
      <c r="KV50" s="45"/>
      <c r="KW50" s="45"/>
      <c r="KX50" s="45"/>
      <c r="KY50" s="45"/>
      <c r="KZ50" s="37"/>
      <c r="LA50" s="46"/>
      <c r="LB50" s="45"/>
      <c r="LC50" s="45"/>
      <c r="LD50" s="45"/>
      <c r="LE50" s="45"/>
      <c r="LF50" s="45"/>
      <c r="LG50" s="45"/>
      <c r="LH50" s="45"/>
      <c r="LI50" s="45"/>
      <c r="LJ50" s="45"/>
      <c r="LK50" s="45"/>
      <c r="LL50" s="45"/>
      <c r="LM50" s="45"/>
      <c r="LN50" s="45"/>
      <c r="LO50" s="45"/>
      <c r="LP50" s="45"/>
      <c r="LQ50" s="45"/>
      <c r="LR50" s="45"/>
      <c r="LS50" s="45"/>
      <c r="LT50" s="45"/>
      <c r="LU50" s="45"/>
      <c r="LV50" s="45"/>
      <c r="LW50" s="45"/>
      <c r="LX50" s="45"/>
      <c r="LY50" s="45"/>
      <c r="LZ50" s="45"/>
      <c r="MA50" s="45"/>
      <c r="MB50" s="45"/>
      <c r="MC50" s="45"/>
      <c r="MD50" s="45"/>
      <c r="ME50" s="45"/>
      <c r="MF50" s="45"/>
      <c r="MG50" s="45"/>
      <c r="MH50" s="45"/>
      <c r="MI50" s="37"/>
      <c r="MJ50" s="46"/>
      <c r="MK50" s="45"/>
      <c r="ML50" s="45"/>
      <c r="MM50" s="45"/>
      <c r="MN50" s="45"/>
      <c r="MO50" s="45"/>
      <c r="MP50" s="45"/>
      <c r="MQ50" s="45"/>
      <c r="MR50" s="45"/>
      <c r="MS50" s="45"/>
      <c r="MT50" s="45"/>
      <c r="MU50" s="45"/>
      <c r="MV50" s="45"/>
      <c r="MW50" s="45"/>
      <c r="MX50" s="45"/>
      <c r="MY50" s="45"/>
      <c r="MZ50" s="45"/>
      <c r="NA50" s="45"/>
      <c r="NB50" s="45"/>
      <c r="NC50" s="45"/>
      <c r="ND50" s="45"/>
      <c r="NE50" s="45"/>
      <c r="NF50" s="45"/>
      <c r="NG50" s="45"/>
      <c r="NH50" s="45"/>
      <c r="NI50" s="45"/>
      <c r="NJ50" s="45"/>
      <c r="NK50" s="37"/>
    </row>
    <row r="51" spans="1:375" s="44" customFormat="1" ht="9" customHeight="1" outlineLevel="1" x14ac:dyDescent="0.2">
      <c r="A51" s="204">
        <v>14</v>
      </c>
      <c r="B51" s="203">
        <v>3.1</v>
      </c>
      <c r="C51" s="170" t="s">
        <v>112</v>
      </c>
      <c r="D51" s="256">
        <v>2.5000000000000001E-2</v>
      </c>
      <c r="E51" s="250">
        <f t="shared" si="5"/>
        <v>2.5000000000000001E-2</v>
      </c>
      <c r="F51" s="252">
        <v>1</v>
      </c>
      <c r="G51" s="204"/>
      <c r="H51" s="203"/>
      <c r="I51" s="203"/>
      <c r="J51" s="203"/>
      <c r="K51" s="207"/>
      <c r="L51" s="82"/>
      <c r="M51" s="83"/>
      <c r="N51" s="83"/>
      <c r="O51" s="83"/>
      <c r="P51" s="83"/>
      <c r="Q51" s="83"/>
      <c r="R51" s="83"/>
      <c r="S51" s="84"/>
      <c r="T51" s="84"/>
      <c r="U51" s="84"/>
      <c r="V51" s="84"/>
      <c r="W51" s="84"/>
      <c r="X51" s="84"/>
      <c r="Y51" s="84"/>
      <c r="Z51" s="84"/>
      <c r="AA51" s="36"/>
      <c r="AB51" s="36"/>
      <c r="AC51" s="36"/>
      <c r="AD51" s="36"/>
      <c r="AE51" s="36"/>
      <c r="AF51" s="36"/>
      <c r="AG51" s="45"/>
      <c r="AH51" s="45"/>
      <c r="AI51" s="45"/>
      <c r="AJ51" s="45"/>
      <c r="AK51" s="45"/>
      <c r="AL51" s="45"/>
      <c r="AM51" s="45"/>
      <c r="AN51" s="46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37"/>
      <c r="BP51" s="46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37"/>
      <c r="CY51" s="46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37"/>
      <c r="EA51" s="46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96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37"/>
      <c r="FJ51" s="46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37"/>
      <c r="GL51" s="46"/>
      <c r="GM51" s="45"/>
      <c r="GN51" s="45"/>
      <c r="GO51" s="45"/>
      <c r="GP51" s="45"/>
      <c r="GQ51" s="45"/>
      <c r="GR51" s="45"/>
      <c r="GS51" s="45"/>
      <c r="GT51" s="45"/>
      <c r="GU51" s="45"/>
      <c r="GV51" s="45"/>
      <c r="GW51" s="45"/>
      <c r="GX51" s="45"/>
      <c r="GY51" s="45"/>
      <c r="GZ51" s="45"/>
      <c r="HA51" s="45"/>
      <c r="HB51" s="45"/>
      <c r="HC51" s="45"/>
      <c r="HD51" s="45"/>
      <c r="HE51" s="45"/>
      <c r="HF51" s="45"/>
      <c r="HG51" s="45"/>
      <c r="HH51" s="45"/>
      <c r="HI51" s="45"/>
      <c r="HJ51" s="45"/>
      <c r="HK51" s="45"/>
      <c r="HL51" s="45"/>
      <c r="HM51" s="37"/>
      <c r="HN51" s="46"/>
      <c r="HO51" s="45"/>
      <c r="HP51" s="45"/>
      <c r="HQ51" s="45"/>
      <c r="HR51" s="45"/>
      <c r="HS51" s="45"/>
      <c r="HT51" s="45"/>
      <c r="HU51" s="45"/>
      <c r="HV51" s="45"/>
      <c r="HW51" s="45"/>
      <c r="HX51" s="45"/>
      <c r="HY51" s="45"/>
      <c r="HZ51" s="45"/>
      <c r="IA51" s="45"/>
      <c r="IB51" s="45"/>
      <c r="IC51" s="45"/>
      <c r="ID51" s="45"/>
      <c r="IE51" s="45"/>
      <c r="IF51" s="45"/>
      <c r="IG51" s="45"/>
      <c r="IH51" s="45"/>
      <c r="II51" s="45"/>
      <c r="IJ51" s="45"/>
      <c r="IK51" s="45"/>
      <c r="IL51" s="45"/>
      <c r="IM51" s="45"/>
      <c r="IN51" s="45"/>
      <c r="IO51" s="45"/>
      <c r="IP51" s="45"/>
      <c r="IQ51" s="45"/>
      <c r="IR51" s="45"/>
      <c r="IS51" s="45"/>
      <c r="IT51" s="45"/>
      <c r="IU51" s="45"/>
      <c r="IV51" s="37"/>
      <c r="IW51" s="46"/>
      <c r="IX51" s="45"/>
      <c r="IY51" s="45"/>
      <c r="IZ51" s="45"/>
      <c r="JA51" s="45"/>
      <c r="JB51" s="45"/>
      <c r="JC51" s="45"/>
      <c r="JD51" s="45"/>
      <c r="JE51" s="45"/>
      <c r="JF51" s="45"/>
      <c r="JG51" s="45"/>
      <c r="JH51" s="45"/>
      <c r="JI51" s="45"/>
      <c r="JJ51" s="45"/>
      <c r="JK51" s="45"/>
      <c r="JL51" s="45"/>
      <c r="JM51" s="45"/>
      <c r="JN51" s="45"/>
      <c r="JO51" s="45"/>
      <c r="JP51" s="45"/>
      <c r="JQ51" s="45"/>
      <c r="JR51" s="45"/>
      <c r="JS51" s="45"/>
      <c r="JT51" s="45"/>
      <c r="JU51" s="45"/>
      <c r="JV51" s="45"/>
      <c r="JW51" s="45"/>
      <c r="JX51" s="37"/>
      <c r="JY51" s="46"/>
      <c r="JZ51" s="45"/>
      <c r="KA51" s="45"/>
      <c r="KB51" s="45"/>
      <c r="KC51" s="45"/>
      <c r="KD51" s="45"/>
      <c r="KE51" s="45"/>
      <c r="KF51" s="45"/>
      <c r="KG51" s="45"/>
      <c r="KH51" s="45"/>
      <c r="KI51" s="45"/>
      <c r="KJ51" s="45"/>
      <c r="KK51" s="45"/>
      <c r="KL51" s="45"/>
      <c r="KM51" s="45"/>
      <c r="KN51" s="45"/>
      <c r="KO51" s="45"/>
      <c r="KP51" s="45"/>
      <c r="KQ51" s="45"/>
      <c r="KR51" s="45"/>
      <c r="KS51" s="45"/>
      <c r="KT51" s="45"/>
      <c r="KU51" s="45"/>
      <c r="KV51" s="45"/>
      <c r="KW51" s="45"/>
      <c r="KX51" s="45"/>
      <c r="KY51" s="45"/>
      <c r="KZ51" s="37"/>
      <c r="LA51" s="46"/>
      <c r="LB51" s="45"/>
      <c r="LC51" s="45"/>
      <c r="LD51" s="45"/>
      <c r="LE51" s="45"/>
      <c r="LF51" s="45"/>
      <c r="LG51" s="45"/>
      <c r="LH51" s="45"/>
      <c r="LI51" s="45"/>
      <c r="LJ51" s="45"/>
      <c r="LK51" s="45"/>
      <c r="LL51" s="45"/>
      <c r="LM51" s="45"/>
      <c r="LN51" s="45"/>
      <c r="LO51" s="45"/>
      <c r="LP51" s="45"/>
      <c r="LQ51" s="45"/>
      <c r="LR51" s="45"/>
      <c r="LS51" s="45"/>
      <c r="LT51" s="45"/>
      <c r="LU51" s="45"/>
      <c r="LV51" s="45"/>
      <c r="LW51" s="45"/>
      <c r="LX51" s="45"/>
      <c r="LY51" s="45"/>
      <c r="LZ51" s="45"/>
      <c r="MA51" s="45"/>
      <c r="MB51" s="45"/>
      <c r="MC51" s="45"/>
      <c r="MD51" s="45"/>
      <c r="ME51" s="45"/>
      <c r="MF51" s="45"/>
      <c r="MG51" s="45"/>
      <c r="MH51" s="45"/>
      <c r="MI51" s="37"/>
      <c r="MJ51" s="46"/>
      <c r="MK51" s="45"/>
      <c r="ML51" s="45"/>
      <c r="MM51" s="45"/>
      <c r="MN51" s="45"/>
      <c r="MO51" s="45"/>
      <c r="MP51" s="45"/>
      <c r="MQ51" s="45"/>
      <c r="MR51" s="45"/>
      <c r="MS51" s="45"/>
      <c r="MT51" s="45"/>
      <c r="MU51" s="45"/>
      <c r="MV51" s="45"/>
      <c r="MW51" s="45"/>
      <c r="MX51" s="45"/>
      <c r="MY51" s="45"/>
      <c r="MZ51" s="45"/>
      <c r="NA51" s="45"/>
      <c r="NB51" s="45"/>
      <c r="NC51" s="45"/>
      <c r="ND51" s="45"/>
      <c r="NE51" s="45"/>
      <c r="NF51" s="45"/>
      <c r="NG51" s="45"/>
      <c r="NH51" s="45"/>
      <c r="NI51" s="45"/>
      <c r="NJ51" s="45"/>
      <c r="NK51" s="37"/>
    </row>
    <row r="52" spans="1:375" s="44" customFormat="1" ht="9" customHeight="1" outlineLevel="1" thickBot="1" x14ac:dyDescent="0.25">
      <c r="A52" s="248"/>
      <c r="B52" s="200"/>
      <c r="C52" s="176"/>
      <c r="D52" s="255"/>
      <c r="E52" s="251"/>
      <c r="F52" s="253"/>
      <c r="G52" s="248"/>
      <c r="H52" s="200"/>
      <c r="I52" s="200"/>
      <c r="J52" s="200"/>
      <c r="K52" s="247"/>
      <c r="L52" s="82"/>
      <c r="M52" s="83"/>
      <c r="N52" s="83"/>
      <c r="O52" s="83"/>
      <c r="P52" s="83"/>
      <c r="Q52" s="83"/>
      <c r="R52" s="83"/>
      <c r="S52" s="84"/>
      <c r="T52" s="84"/>
      <c r="U52" s="84"/>
      <c r="V52" s="84"/>
      <c r="W52" s="84"/>
      <c r="X52" s="84"/>
      <c r="Y52" s="84"/>
      <c r="Z52" s="84"/>
      <c r="AA52" s="36"/>
      <c r="AB52" s="36"/>
      <c r="AC52" s="36"/>
      <c r="AD52" s="36"/>
      <c r="AE52" s="36"/>
      <c r="AF52" s="36"/>
      <c r="AG52" s="45"/>
      <c r="AH52" s="45"/>
      <c r="AI52" s="45"/>
      <c r="AJ52" s="45"/>
      <c r="AK52" s="45"/>
      <c r="AL52" s="45"/>
      <c r="AM52" s="45"/>
      <c r="AN52" s="46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37"/>
      <c r="BP52" s="46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37"/>
      <c r="CY52" s="46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37"/>
      <c r="EA52" s="46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97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37"/>
      <c r="FJ52" s="46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37"/>
      <c r="GL52" s="46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37"/>
      <c r="HN52" s="46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37"/>
      <c r="IW52" s="46"/>
      <c r="IX52" s="45"/>
      <c r="IY52" s="45"/>
      <c r="IZ52" s="45"/>
      <c r="JA52" s="45"/>
      <c r="JB52" s="45"/>
      <c r="JC52" s="45"/>
      <c r="JD52" s="45"/>
      <c r="JE52" s="45"/>
      <c r="JF52" s="45"/>
      <c r="JG52" s="45"/>
      <c r="JH52" s="45"/>
      <c r="JI52" s="45"/>
      <c r="JJ52" s="45"/>
      <c r="JK52" s="45"/>
      <c r="JL52" s="45"/>
      <c r="JM52" s="45"/>
      <c r="JN52" s="45"/>
      <c r="JO52" s="45"/>
      <c r="JP52" s="45"/>
      <c r="JQ52" s="45"/>
      <c r="JR52" s="45"/>
      <c r="JS52" s="45"/>
      <c r="JT52" s="45"/>
      <c r="JU52" s="45"/>
      <c r="JV52" s="45"/>
      <c r="JW52" s="45"/>
      <c r="JX52" s="37"/>
      <c r="JY52" s="46"/>
      <c r="JZ52" s="45"/>
      <c r="KA52" s="45"/>
      <c r="KB52" s="45"/>
      <c r="KC52" s="45"/>
      <c r="KD52" s="45"/>
      <c r="KE52" s="45"/>
      <c r="KF52" s="45"/>
      <c r="KG52" s="45"/>
      <c r="KH52" s="45"/>
      <c r="KI52" s="45"/>
      <c r="KJ52" s="45"/>
      <c r="KK52" s="45"/>
      <c r="KL52" s="45"/>
      <c r="KM52" s="45"/>
      <c r="KN52" s="45"/>
      <c r="KO52" s="45"/>
      <c r="KP52" s="45"/>
      <c r="KQ52" s="45"/>
      <c r="KR52" s="45"/>
      <c r="KS52" s="45"/>
      <c r="KT52" s="45"/>
      <c r="KU52" s="45"/>
      <c r="KV52" s="45"/>
      <c r="KW52" s="45"/>
      <c r="KX52" s="45"/>
      <c r="KY52" s="45"/>
      <c r="KZ52" s="37"/>
      <c r="LA52" s="46"/>
      <c r="LB52" s="45"/>
      <c r="LC52" s="45"/>
      <c r="LD52" s="45"/>
      <c r="LE52" s="45"/>
      <c r="LF52" s="45"/>
      <c r="LG52" s="45"/>
      <c r="LH52" s="45"/>
      <c r="LI52" s="45"/>
      <c r="LJ52" s="45"/>
      <c r="LK52" s="45"/>
      <c r="LL52" s="45"/>
      <c r="LM52" s="45"/>
      <c r="LN52" s="45"/>
      <c r="LO52" s="45"/>
      <c r="LP52" s="45"/>
      <c r="LQ52" s="45"/>
      <c r="LR52" s="45"/>
      <c r="LS52" s="45"/>
      <c r="LT52" s="45"/>
      <c r="LU52" s="45"/>
      <c r="LV52" s="45"/>
      <c r="LW52" s="45"/>
      <c r="LX52" s="45"/>
      <c r="LY52" s="45"/>
      <c r="LZ52" s="45"/>
      <c r="MA52" s="45"/>
      <c r="MB52" s="45"/>
      <c r="MC52" s="45"/>
      <c r="MD52" s="45"/>
      <c r="ME52" s="45"/>
      <c r="MF52" s="45"/>
      <c r="MG52" s="45"/>
      <c r="MH52" s="45"/>
      <c r="MI52" s="37"/>
      <c r="MJ52" s="46"/>
      <c r="MK52" s="45"/>
      <c r="ML52" s="45"/>
      <c r="MM52" s="45"/>
      <c r="MN52" s="45"/>
      <c r="MO52" s="45"/>
      <c r="MP52" s="45"/>
      <c r="MQ52" s="45"/>
      <c r="MR52" s="45"/>
      <c r="MS52" s="45"/>
      <c r="MT52" s="45"/>
      <c r="MU52" s="45"/>
      <c r="MV52" s="45"/>
      <c r="MW52" s="45"/>
      <c r="MX52" s="45"/>
      <c r="MY52" s="45"/>
      <c r="MZ52" s="45"/>
      <c r="NA52" s="45"/>
      <c r="NB52" s="45"/>
      <c r="NC52" s="45"/>
      <c r="ND52" s="45"/>
      <c r="NE52" s="45"/>
      <c r="NF52" s="45"/>
      <c r="NG52" s="45"/>
      <c r="NH52" s="45"/>
      <c r="NI52" s="45"/>
      <c r="NJ52" s="45"/>
      <c r="NK52" s="37"/>
    </row>
    <row r="53" spans="1:375" s="44" customFormat="1" ht="9" customHeight="1" outlineLevel="1" x14ac:dyDescent="0.2">
      <c r="A53" s="204">
        <v>15</v>
      </c>
      <c r="B53" s="203">
        <v>3.11</v>
      </c>
      <c r="C53" s="170" t="s">
        <v>113</v>
      </c>
      <c r="D53" s="254">
        <v>2.5000000000000001E-2</v>
      </c>
      <c r="E53" s="250">
        <f t="shared" ref="E53" si="6">F53*D53</f>
        <v>2.5000000000000001E-2</v>
      </c>
      <c r="F53" s="252">
        <v>1</v>
      </c>
      <c r="G53" s="204"/>
      <c r="H53" s="203"/>
      <c r="I53" s="203"/>
      <c r="J53" s="203"/>
      <c r="K53" s="207"/>
      <c r="L53" s="82"/>
      <c r="M53" s="83"/>
      <c r="N53" s="83"/>
      <c r="O53" s="83"/>
      <c r="P53" s="83"/>
      <c r="Q53" s="83"/>
      <c r="R53" s="83"/>
      <c r="S53" s="84"/>
      <c r="T53" s="84"/>
      <c r="U53" s="84"/>
      <c r="V53" s="84"/>
      <c r="W53" s="84"/>
      <c r="X53" s="84"/>
      <c r="Y53" s="84"/>
      <c r="Z53" s="84"/>
      <c r="AA53" s="36"/>
      <c r="AB53" s="36"/>
      <c r="AC53" s="36"/>
      <c r="AD53" s="36"/>
      <c r="AE53" s="36"/>
      <c r="AF53" s="36"/>
      <c r="AG53" s="45"/>
      <c r="AH53" s="45"/>
      <c r="AI53" s="45"/>
      <c r="AJ53" s="45"/>
      <c r="AK53" s="45"/>
      <c r="AL53" s="45"/>
      <c r="AM53" s="45"/>
      <c r="AN53" s="46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37"/>
      <c r="BP53" s="46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37"/>
      <c r="CY53" s="46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37"/>
      <c r="EA53" s="46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96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37"/>
      <c r="FJ53" s="46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37"/>
      <c r="GL53" s="46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37"/>
      <c r="HN53" s="46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37"/>
      <c r="IW53" s="46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37"/>
      <c r="JY53" s="46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37"/>
      <c r="LA53" s="46"/>
      <c r="LB53" s="45"/>
      <c r="LC53" s="45"/>
      <c r="LD53" s="45"/>
      <c r="LE53" s="45"/>
      <c r="LF53" s="45"/>
      <c r="LG53" s="45"/>
      <c r="LH53" s="45"/>
      <c r="LI53" s="45"/>
      <c r="LJ53" s="45"/>
      <c r="LK53" s="45"/>
      <c r="LL53" s="45"/>
      <c r="LM53" s="45"/>
      <c r="LN53" s="45"/>
      <c r="LO53" s="45"/>
      <c r="LP53" s="45"/>
      <c r="LQ53" s="45"/>
      <c r="LR53" s="45"/>
      <c r="LS53" s="45"/>
      <c r="LT53" s="45"/>
      <c r="LU53" s="45"/>
      <c r="LV53" s="45"/>
      <c r="LW53" s="45"/>
      <c r="LX53" s="45"/>
      <c r="LY53" s="45"/>
      <c r="LZ53" s="45"/>
      <c r="MA53" s="45"/>
      <c r="MB53" s="45"/>
      <c r="MC53" s="45"/>
      <c r="MD53" s="45"/>
      <c r="ME53" s="45"/>
      <c r="MF53" s="45"/>
      <c r="MG53" s="45"/>
      <c r="MH53" s="45"/>
      <c r="MI53" s="37"/>
      <c r="MJ53" s="46"/>
      <c r="MK53" s="45"/>
      <c r="ML53" s="45"/>
      <c r="MM53" s="45"/>
      <c r="MN53" s="45"/>
      <c r="MO53" s="45"/>
      <c r="MP53" s="45"/>
      <c r="MQ53" s="45"/>
      <c r="MR53" s="45"/>
      <c r="MS53" s="45"/>
      <c r="MT53" s="45"/>
      <c r="MU53" s="45"/>
      <c r="MV53" s="45"/>
      <c r="MW53" s="45"/>
      <c r="MX53" s="45"/>
      <c r="MY53" s="45"/>
      <c r="MZ53" s="45"/>
      <c r="NA53" s="45"/>
      <c r="NB53" s="45"/>
      <c r="NC53" s="45"/>
      <c r="ND53" s="45"/>
      <c r="NE53" s="45"/>
      <c r="NF53" s="45"/>
      <c r="NG53" s="45"/>
      <c r="NH53" s="45"/>
      <c r="NI53" s="45"/>
      <c r="NJ53" s="45"/>
      <c r="NK53" s="37"/>
    </row>
    <row r="54" spans="1:375" s="44" customFormat="1" ht="9" customHeight="1" outlineLevel="1" thickBot="1" x14ac:dyDescent="0.25">
      <c r="A54" s="248"/>
      <c r="B54" s="200"/>
      <c r="C54" s="176"/>
      <c r="D54" s="255"/>
      <c r="E54" s="251"/>
      <c r="F54" s="253"/>
      <c r="G54" s="248"/>
      <c r="H54" s="200"/>
      <c r="I54" s="200"/>
      <c r="J54" s="200"/>
      <c r="K54" s="247"/>
      <c r="L54" s="82"/>
      <c r="M54" s="83"/>
      <c r="N54" s="83"/>
      <c r="O54" s="83"/>
      <c r="P54" s="83"/>
      <c r="Q54" s="83"/>
      <c r="R54" s="83"/>
      <c r="S54" s="84"/>
      <c r="T54" s="84"/>
      <c r="U54" s="84"/>
      <c r="V54" s="84"/>
      <c r="W54" s="84"/>
      <c r="X54" s="84"/>
      <c r="Y54" s="84"/>
      <c r="Z54" s="84"/>
      <c r="AA54" s="36"/>
      <c r="AB54" s="36"/>
      <c r="AC54" s="36"/>
      <c r="AD54" s="36"/>
      <c r="AE54" s="36"/>
      <c r="AF54" s="36"/>
      <c r="AG54" s="45"/>
      <c r="AH54" s="45"/>
      <c r="AI54" s="45"/>
      <c r="AJ54" s="45"/>
      <c r="AK54" s="45"/>
      <c r="AL54" s="45"/>
      <c r="AM54" s="45"/>
      <c r="AN54" s="46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37"/>
      <c r="BP54" s="46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37"/>
      <c r="CY54" s="46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37"/>
      <c r="EA54" s="46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97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37"/>
      <c r="FJ54" s="46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37"/>
      <c r="GL54" s="46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37"/>
      <c r="HN54" s="46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37"/>
      <c r="IW54" s="46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37"/>
      <c r="JY54" s="46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37"/>
      <c r="LA54" s="46"/>
      <c r="LB54" s="45"/>
      <c r="LC54" s="45"/>
      <c r="LD54" s="45"/>
      <c r="LE54" s="45"/>
      <c r="LF54" s="45"/>
      <c r="LG54" s="45"/>
      <c r="LH54" s="45"/>
      <c r="LI54" s="45"/>
      <c r="LJ54" s="45"/>
      <c r="LK54" s="45"/>
      <c r="LL54" s="45"/>
      <c r="LM54" s="45"/>
      <c r="LN54" s="45"/>
      <c r="LO54" s="45"/>
      <c r="LP54" s="45"/>
      <c r="LQ54" s="45"/>
      <c r="LR54" s="45"/>
      <c r="LS54" s="45"/>
      <c r="LT54" s="45"/>
      <c r="LU54" s="45"/>
      <c r="LV54" s="45"/>
      <c r="LW54" s="45"/>
      <c r="LX54" s="45"/>
      <c r="LY54" s="45"/>
      <c r="LZ54" s="45"/>
      <c r="MA54" s="45"/>
      <c r="MB54" s="45"/>
      <c r="MC54" s="45"/>
      <c r="MD54" s="45"/>
      <c r="ME54" s="45"/>
      <c r="MF54" s="45"/>
      <c r="MG54" s="45"/>
      <c r="MH54" s="45"/>
      <c r="MI54" s="37"/>
      <c r="MJ54" s="46"/>
      <c r="MK54" s="45"/>
      <c r="ML54" s="45"/>
      <c r="MM54" s="45"/>
      <c r="MN54" s="45"/>
      <c r="MO54" s="45"/>
      <c r="MP54" s="45"/>
      <c r="MQ54" s="45"/>
      <c r="MR54" s="45"/>
      <c r="MS54" s="45"/>
      <c r="MT54" s="45"/>
      <c r="MU54" s="45"/>
      <c r="MV54" s="45"/>
      <c r="MW54" s="45"/>
      <c r="MX54" s="45"/>
      <c r="MY54" s="45"/>
      <c r="MZ54" s="45"/>
      <c r="NA54" s="45"/>
      <c r="NB54" s="45"/>
      <c r="NC54" s="45"/>
      <c r="ND54" s="45"/>
      <c r="NE54" s="45"/>
      <c r="NF54" s="45"/>
      <c r="NG54" s="45"/>
      <c r="NH54" s="45"/>
      <c r="NI54" s="45"/>
      <c r="NJ54" s="45"/>
      <c r="NK54" s="37"/>
    </row>
    <row r="55" spans="1:375" s="44" customFormat="1" ht="9" customHeight="1" outlineLevel="1" x14ac:dyDescent="0.2">
      <c r="A55" s="204">
        <v>16</v>
      </c>
      <c r="B55" s="203">
        <v>3.12</v>
      </c>
      <c r="C55" s="260" t="s">
        <v>114</v>
      </c>
      <c r="D55" s="256">
        <v>2.5000000000000001E-2</v>
      </c>
      <c r="E55" s="250">
        <f t="shared" ref="E55" si="7">F55*D55</f>
        <v>2.5000000000000001E-2</v>
      </c>
      <c r="F55" s="252">
        <v>1</v>
      </c>
      <c r="G55" s="204"/>
      <c r="H55" s="203"/>
      <c r="I55" s="203"/>
      <c r="J55" s="203"/>
      <c r="K55" s="207"/>
      <c r="L55" s="82"/>
      <c r="M55" s="83"/>
      <c r="N55" s="83"/>
      <c r="O55" s="83"/>
      <c r="P55" s="83"/>
      <c r="Q55" s="83"/>
      <c r="R55" s="83"/>
      <c r="S55" s="84"/>
      <c r="T55" s="84"/>
      <c r="U55" s="84"/>
      <c r="V55" s="84"/>
      <c r="W55" s="84"/>
      <c r="X55" s="84"/>
      <c r="Y55" s="84"/>
      <c r="Z55" s="84"/>
      <c r="AA55" s="36"/>
      <c r="AB55" s="36"/>
      <c r="AC55" s="36"/>
      <c r="AD55" s="36"/>
      <c r="AE55" s="36"/>
      <c r="AF55" s="36"/>
      <c r="AG55" s="45"/>
      <c r="AH55" s="45"/>
      <c r="AI55" s="45"/>
      <c r="AJ55" s="45"/>
      <c r="AK55" s="45"/>
      <c r="AL55" s="45"/>
      <c r="AM55" s="45"/>
      <c r="AN55" s="46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37"/>
      <c r="BP55" s="46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37"/>
      <c r="CY55" s="46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37"/>
      <c r="EA55" s="46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96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37"/>
      <c r="FJ55" s="46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37"/>
      <c r="GL55" s="46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37"/>
      <c r="HN55" s="46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37"/>
      <c r="IW55" s="46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37"/>
      <c r="JY55" s="46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37"/>
      <c r="LA55" s="46"/>
      <c r="LB55" s="45"/>
      <c r="LC55" s="45"/>
      <c r="LD55" s="45"/>
      <c r="LE55" s="45"/>
      <c r="LF55" s="45"/>
      <c r="LG55" s="45"/>
      <c r="LH55" s="45"/>
      <c r="LI55" s="45"/>
      <c r="LJ55" s="45"/>
      <c r="LK55" s="45"/>
      <c r="LL55" s="45"/>
      <c r="LM55" s="45"/>
      <c r="LN55" s="45"/>
      <c r="LO55" s="45"/>
      <c r="LP55" s="45"/>
      <c r="LQ55" s="45"/>
      <c r="LR55" s="45"/>
      <c r="LS55" s="45"/>
      <c r="LT55" s="45"/>
      <c r="LU55" s="45"/>
      <c r="LV55" s="45"/>
      <c r="LW55" s="45"/>
      <c r="LX55" s="45"/>
      <c r="LY55" s="45"/>
      <c r="LZ55" s="45"/>
      <c r="MA55" s="45"/>
      <c r="MB55" s="45"/>
      <c r="MC55" s="45"/>
      <c r="MD55" s="45"/>
      <c r="ME55" s="45"/>
      <c r="MF55" s="45"/>
      <c r="MG55" s="45"/>
      <c r="MH55" s="45"/>
      <c r="MI55" s="37"/>
      <c r="MJ55" s="46"/>
      <c r="MK55" s="45"/>
      <c r="ML55" s="45"/>
      <c r="MM55" s="45"/>
      <c r="MN55" s="45"/>
      <c r="MO55" s="45"/>
      <c r="MP55" s="45"/>
      <c r="MQ55" s="45"/>
      <c r="MR55" s="45"/>
      <c r="MS55" s="45"/>
      <c r="MT55" s="45"/>
      <c r="MU55" s="45"/>
      <c r="MV55" s="45"/>
      <c r="MW55" s="45"/>
      <c r="MX55" s="45"/>
      <c r="MY55" s="45"/>
      <c r="MZ55" s="45"/>
      <c r="NA55" s="45"/>
      <c r="NB55" s="45"/>
      <c r="NC55" s="45"/>
      <c r="ND55" s="45"/>
      <c r="NE55" s="45"/>
      <c r="NF55" s="45"/>
      <c r="NG55" s="45"/>
      <c r="NH55" s="45"/>
      <c r="NI55" s="45"/>
      <c r="NJ55" s="45"/>
      <c r="NK55" s="37"/>
    </row>
    <row r="56" spans="1:375" s="44" customFormat="1" ht="9" customHeight="1" outlineLevel="1" thickBot="1" x14ac:dyDescent="0.25">
      <c r="A56" s="248"/>
      <c r="B56" s="200"/>
      <c r="C56" s="261"/>
      <c r="D56" s="257"/>
      <c r="E56" s="251"/>
      <c r="F56" s="253"/>
      <c r="G56" s="248"/>
      <c r="H56" s="200"/>
      <c r="I56" s="200"/>
      <c r="J56" s="200"/>
      <c r="K56" s="247"/>
      <c r="L56" s="82"/>
      <c r="M56" s="83"/>
      <c r="N56" s="83"/>
      <c r="O56" s="83"/>
      <c r="P56" s="83"/>
      <c r="Q56" s="83"/>
      <c r="R56" s="83"/>
      <c r="S56" s="84"/>
      <c r="T56" s="84"/>
      <c r="U56" s="84"/>
      <c r="V56" s="84"/>
      <c r="W56" s="84"/>
      <c r="X56" s="84"/>
      <c r="Y56" s="84"/>
      <c r="Z56" s="84"/>
      <c r="AA56" s="36"/>
      <c r="AB56" s="36"/>
      <c r="AC56" s="36"/>
      <c r="AD56" s="36"/>
      <c r="AE56" s="36"/>
      <c r="AF56" s="36"/>
      <c r="AG56" s="45"/>
      <c r="AH56" s="45"/>
      <c r="AI56" s="45"/>
      <c r="AJ56" s="45"/>
      <c r="AK56" s="45"/>
      <c r="AL56" s="45"/>
      <c r="AM56" s="45"/>
      <c r="AN56" s="46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37"/>
      <c r="BP56" s="46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37"/>
      <c r="CY56" s="46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37"/>
      <c r="EA56" s="46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97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37"/>
      <c r="FJ56" s="46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37"/>
      <c r="GL56" s="46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37"/>
      <c r="HN56" s="46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37"/>
      <c r="IW56" s="46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37"/>
      <c r="JY56" s="46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37"/>
      <c r="LA56" s="46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37"/>
      <c r="MJ56" s="46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37"/>
    </row>
    <row r="57" spans="1:375" s="44" customFormat="1" ht="9" customHeight="1" outlineLevel="1" x14ac:dyDescent="0.2">
      <c r="A57" s="204">
        <v>17</v>
      </c>
      <c r="B57" s="203">
        <v>3.13</v>
      </c>
      <c r="C57" s="260" t="s">
        <v>115</v>
      </c>
      <c r="D57" s="256">
        <v>2.5000000000000001E-2</v>
      </c>
      <c r="E57" s="250">
        <f t="shared" ref="E57" si="8">F57*D57</f>
        <v>2.5000000000000001E-2</v>
      </c>
      <c r="F57" s="252">
        <v>1</v>
      </c>
      <c r="G57" s="204"/>
      <c r="H57" s="203"/>
      <c r="I57" s="203"/>
      <c r="J57" s="203"/>
      <c r="K57" s="207"/>
      <c r="L57" s="82"/>
      <c r="M57" s="83"/>
      <c r="N57" s="83"/>
      <c r="O57" s="83"/>
      <c r="P57" s="83"/>
      <c r="Q57" s="83"/>
      <c r="R57" s="83"/>
      <c r="S57" s="84"/>
      <c r="T57" s="84"/>
      <c r="U57" s="84"/>
      <c r="V57" s="84"/>
      <c r="W57" s="84"/>
      <c r="X57" s="84"/>
      <c r="Y57" s="84"/>
      <c r="Z57" s="84"/>
      <c r="AA57" s="36"/>
      <c r="AB57" s="36"/>
      <c r="AC57" s="36"/>
      <c r="AD57" s="36"/>
      <c r="AE57" s="36"/>
      <c r="AF57" s="36"/>
      <c r="AG57" s="45"/>
      <c r="AH57" s="45"/>
      <c r="AI57" s="45"/>
      <c r="AJ57" s="45"/>
      <c r="AK57" s="45"/>
      <c r="AL57" s="45"/>
      <c r="AM57" s="45"/>
      <c r="AN57" s="46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37"/>
      <c r="BP57" s="46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37"/>
      <c r="CY57" s="46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37"/>
      <c r="EA57" s="46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96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37"/>
      <c r="FJ57" s="46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37"/>
      <c r="GL57" s="46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37"/>
      <c r="HN57" s="46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37"/>
      <c r="IW57" s="46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37"/>
      <c r="JY57" s="46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37"/>
      <c r="LA57" s="46"/>
      <c r="LB57" s="45"/>
      <c r="LC57" s="45"/>
      <c r="LD57" s="45"/>
      <c r="LE57" s="45"/>
      <c r="LF57" s="45"/>
      <c r="LG57" s="45"/>
      <c r="LH57" s="45"/>
      <c r="LI57" s="45"/>
      <c r="LJ57" s="45"/>
      <c r="LK57" s="45"/>
      <c r="LL57" s="45"/>
      <c r="LM57" s="45"/>
      <c r="LN57" s="45"/>
      <c r="LO57" s="45"/>
      <c r="LP57" s="45"/>
      <c r="LQ57" s="45"/>
      <c r="LR57" s="45"/>
      <c r="LS57" s="45"/>
      <c r="LT57" s="45"/>
      <c r="LU57" s="45"/>
      <c r="LV57" s="45"/>
      <c r="LW57" s="45"/>
      <c r="LX57" s="45"/>
      <c r="LY57" s="45"/>
      <c r="LZ57" s="45"/>
      <c r="MA57" s="45"/>
      <c r="MB57" s="45"/>
      <c r="MC57" s="45"/>
      <c r="MD57" s="45"/>
      <c r="ME57" s="45"/>
      <c r="MF57" s="45"/>
      <c r="MG57" s="45"/>
      <c r="MH57" s="45"/>
      <c r="MI57" s="37"/>
      <c r="MJ57" s="46"/>
      <c r="MK57" s="45"/>
      <c r="ML57" s="45"/>
      <c r="MM57" s="45"/>
      <c r="MN57" s="45"/>
      <c r="MO57" s="45"/>
      <c r="MP57" s="45"/>
      <c r="MQ57" s="45"/>
      <c r="MR57" s="45"/>
      <c r="MS57" s="45"/>
      <c r="MT57" s="45"/>
      <c r="MU57" s="45"/>
      <c r="MV57" s="45"/>
      <c r="MW57" s="45"/>
      <c r="MX57" s="45"/>
      <c r="MY57" s="45"/>
      <c r="MZ57" s="45"/>
      <c r="NA57" s="45"/>
      <c r="NB57" s="45"/>
      <c r="NC57" s="45"/>
      <c r="ND57" s="45"/>
      <c r="NE57" s="45"/>
      <c r="NF57" s="45"/>
      <c r="NG57" s="45"/>
      <c r="NH57" s="45"/>
      <c r="NI57" s="45"/>
      <c r="NJ57" s="45"/>
      <c r="NK57" s="37"/>
    </row>
    <row r="58" spans="1:375" s="44" customFormat="1" ht="9" customHeight="1" outlineLevel="1" thickBot="1" x14ac:dyDescent="0.25">
      <c r="A58" s="248"/>
      <c r="B58" s="200"/>
      <c r="C58" s="261"/>
      <c r="D58" s="255"/>
      <c r="E58" s="251"/>
      <c r="F58" s="253"/>
      <c r="G58" s="248"/>
      <c r="H58" s="200"/>
      <c r="I58" s="200"/>
      <c r="J58" s="200"/>
      <c r="K58" s="247"/>
      <c r="L58" s="82"/>
      <c r="M58" s="83"/>
      <c r="N58" s="83"/>
      <c r="O58" s="83"/>
      <c r="P58" s="83"/>
      <c r="Q58" s="83"/>
      <c r="R58" s="83"/>
      <c r="S58" s="84"/>
      <c r="T58" s="84"/>
      <c r="U58" s="84"/>
      <c r="V58" s="84"/>
      <c r="W58" s="84"/>
      <c r="X58" s="84"/>
      <c r="Y58" s="84"/>
      <c r="Z58" s="84"/>
      <c r="AA58" s="36"/>
      <c r="AB58" s="36"/>
      <c r="AC58" s="36"/>
      <c r="AD58" s="36"/>
      <c r="AE58" s="36"/>
      <c r="AF58" s="36"/>
      <c r="AG58" s="45"/>
      <c r="AH58" s="45"/>
      <c r="AI58" s="45"/>
      <c r="AJ58" s="45"/>
      <c r="AK58" s="45"/>
      <c r="AL58" s="45"/>
      <c r="AM58" s="45"/>
      <c r="AN58" s="46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37"/>
      <c r="BP58" s="46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37"/>
      <c r="CY58" s="46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37"/>
      <c r="EA58" s="46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97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37"/>
      <c r="FJ58" s="46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37"/>
      <c r="GL58" s="46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37"/>
      <c r="HN58" s="46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37"/>
      <c r="IW58" s="46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37"/>
      <c r="JY58" s="46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37"/>
      <c r="LA58" s="46"/>
      <c r="LB58" s="45"/>
      <c r="LC58" s="45"/>
      <c r="LD58" s="45"/>
      <c r="LE58" s="45"/>
      <c r="LF58" s="45"/>
      <c r="LG58" s="45"/>
      <c r="LH58" s="45"/>
      <c r="LI58" s="45"/>
      <c r="LJ58" s="45"/>
      <c r="LK58" s="45"/>
      <c r="LL58" s="45"/>
      <c r="LM58" s="45"/>
      <c r="LN58" s="45"/>
      <c r="LO58" s="45"/>
      <c r="LP58" s="45"/>
      <c r="LQ58" s="45"/>
      <c r="LR58" s="45"/>
      <c r="LS58" s="45"/>
      <c r="LT58" s="45"/>
      <c r="LU58" s="45"/>
      <c r="LV58" s="45"/>
      <c r="LW58" s="45"/>
      <c r="LX58" s="45"/>
      <c r="LY58" s="45"/>
      <c r="LZ58" s="45"/>
      <c r="MA58" s="45"/>
      <c r="MB58" s="45"/>
      <c r="MC58" s="45"/>
      <c r="MD58" s="45"/>
      <c r="ME58" s="45"/>
      <c r="MF58" s="45"/>
      <c r="MG58" s="45"/>
      <c r="MH58" s="45"/>
      <c r="MI58" s="37"/>
      <c r="MJ58" s="46"/>
      <c r="MK58" s="45"/>
      <c r="ML58" s="45"/>
      <c r="MM58" s="45"/>
      <c r="MN58" s="45"/>
      <c r="MO58" s="45"/>
      <c r="MP58" s="45"/>
      <c r="MQ58" s="45"/>
      <c r="MR58" s="45"/>
      <c r="MS58" s="45"/>
      <c r="MT58" s="45"/>
      <c r="MU58" s="45"/>
      <c r="MV58" s="45"/>
      <c r="MW58" s="45"/>
      <c r="MX58" s="45"/>
      <c r="MY58" s="45"/>
      <c r="MZ58" s="45"/>
      <c r="NA58" s="45"/>
      <c r="NB58" s="45"/>
      <c r="NC58" s="45"/>
      <c r="ND58" s="45"/>
      <c r="NE58" s="45"/>
      <c r="NF58" s="45"/>
      <c r="NG58" s="45"/>
      <c r="NH58" s="45"/>
      <c r="NI58" s="45"/>
      <c r="NJ58" s="45"/>
      <c r="NK58" s="37"/>
    </row>
    <row r="59" spans="1:375" s="44" customFormat="1" ht="9" customHeight="1" outlineLevel="1" x14ac:dyDescent="0.2">
      <c r="A59" s="204">
        <v>18</v>
      </c>
      <c r="B59" s="203">
        <v>3.14</v>
      </c>
      <c r="C59" s="170" t="s">
        <v>116</v>
      </c>
      <c r="D59" s="256">
        <v>2.5000000000000001E-2</v>
      </c>
      <c r="E59" s="250">
        <f t="shared" ref="E59" si="9">F59*D59</f>
        <v>2.5000000000000001E-2</v>
      </c>
      <c r="F59" s="252">
        <v>1</v>
      </c>
      <c r="G59" s="204"/>
      <c r="H59" s="203"/>
      <c r="I59" s="203"/>
      <c r="J59" s="203"/>
      <c r="K59" s="207"/>
      <c r="L59" s="82"/>
      <c r="M59" s="83"/>
      <c r="N59" s="83"/>
      <c r="O59" s="83"/>
      <c r="P59" s="83"/>
      <c r="Q59" s="83"/>
      <c r="R59" s="83"/>
      <c r="S59" s="84"/>
      <c r="T59" s="84"/>
      <c r="U59" s="84"/>
      <c r="V59" s="84"/>
      <c r="W59" s="84"/>
      <c r="X59" s="84"/>
      <c r="Y59" s="84"/>
      <c r="Z59" s="84"/>
      <c r="AA59" s="36"/>
      <c r="AB59" s="36"/>
      <c r="AC59" s="36"/>
      <c r="AD59" s="36"/>
      <c r="AE59" s="36"/>
      <c r="AF59" s="36"/>
      <c r="AG59" s="45"/>
      <c r="AH59" s="45"/>
      <c r="AI59" s="45"/>
      <c r="AJ59" s="45"/>
      <c r="AK59" s="45"/>
      <c r="AL59" s="45"/>
      <c r="AM59" s="45"/>
      <c r="AN59" s="46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37"/>
      <c r="BP59" s="46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37"/>
      <c r="CY59" s="46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37"/>
      <c r="EA59" s="46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96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37"/>
      <c r="FJ59" s="46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37"/>
      <c r="GL59" s="46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37"/>
      <c r="HN59" s="46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37"/>
      <c r="IW59" s="46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37"/>
      <c r="JY59" s="46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37"/>
      <c r="LA59" s="46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37"/>
      <c r="MJ59" s="46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37"/>
    </row>
    <row r="60" spans="1:375" s="44" customFormat="1" ht="9" customHeight="1" outlineLevel="1" thickBot="1" x14ac:dyDescent="0.25">
      <c r="A60" s="248"/>
      <c r="B60" s="200"/>
      <c r="C60" s="176"/>
      <c r="D60" s="257"/>
      <c r="E60" s="251"/>
      <c r="F60" s="253"/>
      <c r="G60" s="248"/>
      <c r="H60" s="200"/>
      <c r="I60" s="200"/>
      <c r="J60" s="200"/>
      <c r="K60" s="247"/>
      <c r="L60" s="82"/>
      <c r="M60" s="83"/>
      <c r="N60" s="83"/>
      <c r="O60" s="83"/>
      <c r="P60" s="83"/>
      <c r="Q60" s="83"/>
      <c r="R60" s="83"/>
      <c r="S60" s="84"/>
      <c r="T60" s="84"/>
      <c r="U60" s="84"/>
      <c r="V60" s="84"/>
      <c r="W60" s="84"/>
      <c r="X60" s="84"/>
      <c r="Y60" s="84"/>
      <c r="Z60" s="84"/>
      <c r="AA60" s="36"/>
      <c r="AB60" s="36"/>
      <c r="AC60" s="36"/>
      <c r="AD60" s="36"/>
      <c r="AE60" s="36"/>
      <c r="AF60" s="36"/>
      <c r="AG60" s="45"/>
      <c r="AH60" s="45"/>
      <c r="AI60" s="45"/>
      <c r="AJ60" s="45"/>
      <c r="AK60" s="45"/>
      <c r="AL60" s="45"/>
      <c r="AM60" s="45"/>
      <c r="AN60" s="46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37"/>
      <c r="BP60" s="46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37"/>
      <c r="CY60" s="46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37"/>
      <c r="EA60" s="46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97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37"/>
      <c r="FJ60" s="46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37"/>
      <c r="GL60" s="46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37"/>
      <c r="HN60" s="46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37"/>
      <c r="IW60" s="46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37"/>
      <c r="JY60" s="46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37"/>
      <c r="LA60" s="46"/>
      <c r="LB60" s="45"/>
      <c r="LC60" s="45"/>
      <c r="LD60" s="45"/>
      <c r="LE60" s="45"/>
      <c r="LF60" s="45"/>
      <c r="LG60" s="45"/>
      <c r="LH60" s="45"/>
      <c r="LI60" s="45"/>
      <c r="LJ60" s="45"/>
      <c r="LK60" s="45"/>
      <c r="LL60" s="45"/>
      <c r="LM60" s="45"/>
      <c r="LN60" s="45"/>
      <c r="LO60" s="45"/>
      <c r="LP60" s="45"/>
      <c r="LQ60" s="45"/>
      <c r="LR60" s="45"/>
      <c r="LS60" s="45"/>
      <c r="LT60" s="45"/>
      <c r="LU60" s="45"/>
      <c r="LV60" s="45"/>
      <c r="LW60" s="45"/>
      <c r="LX60" s="45"/>
      <c r="LY60" s="45"/>
      <c r="LZ60" s="45"/>
      <c r="MA60" s="45"/>
      <c r="MB60" s="45"/>
      <c r="MC60" s="45"/>
      <c r="MD60" s="45"/>
      <c r="ME60" s="45"/>
      <c r="MF60" s="45"/>
      <c r="MG60" s="45"/>
      <c r="MH60" s="45"/>
      <c r="MI60" s="37"/>
      <c r="MJ60" s="46"/>
      <c r="MK60" s="45"/>
      <c r="ML60" s="45"/>
      <c r="MM60" s="45"/>
      <c r="MN60" s="45"/>
      <c r="MO60" s="45"/>
      <c r="MP60" s="45"/>
      <c r="MQ60" s="45"/>
      <c r="MR60" s="45"/>
      <c r="MS60" s="45"/>
      <c r="MT60" s="45"/>
      <c r="MU60" s="45"/>
      <c r="MV60" s="45"/>
      <c r="MW60" s="45"/>
      <c r="MX60" s="45"/>
      <c r="MY60" s="45"/>
      <c r="MZ60" s="45"/>
      <c r="NA60" s="45"/>
      <c r="NB60" s="45"/>
      <c r="NC60" s="45"/>
      <c r="ND60" s="45"/>
      <c r="NE60" s="45"/>
      <c r="NF60" s="45"/>
      <c r="NG60" s="45"/>
      <c r="NH60" s="45"/>
      <c r="NI60" s="45"/>
      <c r="NJ60" s="45"/>
      <c r="NK60" s="37"/>
    </row>
    <row r="61" spans="1:375" s="44" customFormat="1" ht="9" customHeight="1" outlineLevel="1" x14ac:dyDescent="0.2">
      <c r="A61" s="204">
        <v>19</v>
      </c>
      <c r="B61" s="203">
        <v>3.15</v>
      </c>
      <c r="C61" s="260" t="s">
        <v>117</v>
      </c>
      <c r="D61" s="256">
        <v>2.5000000000000001E-2</v>
      </c>
      <c r="E61" s="250">
        <f t="shared" ref="E61" si="10">F61*D61</f>
        <v>2.5000000000000001E-2</v>
      </c>
      <c r="F61" s="252">
        <v>1</v>
      </c>
      <c r="G61" s="204"/>
      <c r="H61" s="203"/>
      <c r="I61" s="203"/>
      <c r="J61" s="203"/>
      <c r="K61" s="207"/>
      <c r="L61" s="82"/>
      <c r="M61" s="83"/>
      <c r="N61" s="83"/>
      <c r="O61" s="83"/>
      <c r="P61" s="83"/>
      <c r="Q61" s="83"/>
      <c r="R61" s="83"/>
      <c r="S61" s="84"/>
      <c r="T61" s="84"/>
      <c r="U61" s="84"/>
      <c r="V61" s="84"/>
      <c r="W61" s="84"/>
      <c r="X61" s="84"/>
      <c r="Y61" s="84"/>
      <c r="Z61" s="84"/>
      <c r="AA61" s="36"/>
      <c r="AB61" s="36"/>
      <c r="AC61" s="36"/>
      <c r="AD61" s="36"/>
      <c r="AE61" s="36"/>
      <c r="AF61" s="36"/>
      <c r="AG61" s="45"/>
      <c r="AH61" s="45"/>
      <c r="AI61" s="45"/>
      <c r="AJ61" s="45"/>
      <c r="AK61" s="45"/>
      <c r="AL61" s="45"/>
      <c r="AM61" s="45"/>
      <c r="AN61" s="46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37"/>
      <c r="BP61" s="46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37"/>
      <c r="CY61" s="46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37"/>
      <c r="EA61" s="46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96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37"/>
      <c r="FJ61" s="46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37"/>
      <c r="GL61" s="46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37"/>
      <c r="HN61" s="46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37"/>
      <c r="IW61" s="46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37"/>
      <c r="JY61" s="46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37"/>
      <c r="LA61" s="46"/>
      <c r="LB61" s="45"/>
      <c r="LC61" s="45"/>
      <c r="LD61" s="45"/>
      <c r="LE61" s="45"/>
      <c r="LF61" s="45"/>
      <c r="LG61" s="45"/>
      <c r="LH61" s="45"/>
      <c r="LI61" s="45"/>
      <c r="LJ61" s="45"/>
      <c r="LK61" s="45"/>
      <c r="LL61" s="45"/>
      <c r="LM61" s="45"/>
      <c r="LN61" s="45"/>
      <c r="LO61" s="45"/>
      <c r="LP61" s="45"/>
      <c r="LQ61" s="45"/>
      <c r="LR61" s="45"/>
      <c r="LS61" s="45"/>
      <c r="LT61" s="45"/>
      <c r="LU61" s="45"/>
      <c r="LV61" s="45"/>
      <c r="LW61" s="45"/>
      <c r="LX61" s="45"/>
      <c r="LY61" s="45"/>
      <c r="LZ61" s="45"/>
      <c r="MA61" s="45"/>
      <c r="MB61" s="45"/>
      <c r="MC61" s="45"/>
      <c r="MD61" s="45"/>
      <c r="ME61" s="45"/>
      <c r="MF61" s="45"/>
      <c r="MG61" s="45"/>
      <c r="MH61" s="45"/>
      <c r="MI61" s="37"/>
      <c r="MJ61" s="46"/>
      <c r="MK61" s="45"/>
      <c r="ML61" s="45"/>
      <c r="MM61" s="45"/>
      <c r="MN61" s="45"/>
      <c r="MO61" s="45"/>
      <c r="MP61" s="45"/>
      <c r="MQ61" s="45"/>
      <c r="MR61" s="45"/>
      <c r="MS61" s="45"/>
      <c r="MT61" s="45"/>
      <c r="MU61" s="45"/>
      <c r="MV61" s="45"/>
      <c r="MW61" s="45"/>
      <c r="MX61" s="45"/>
      <c r="MY61" s="45"/>
      <c r="MZ61" s="45"/>
      <c r="NA61" s="45"/>
      <c r="NB61" s="45"/>
      <c r="NC61" s="45"/>
      <c r="ND61" s="45"/>
      <c r="NE61" s="45"/>
      <c r="NF61" s="45"/>
      <c r="NG61" s="45"/>
      <c r="NH61" s="45"/>
      <c r="NI61" s="45"/>
      <c r="NJ61" s="45"/>
      <c r="NK61" s="37"/>
    </row>
    <row r="62" spans="1:375" s="44" customFormat="1" ht="9" customHeight="1" outlineLevel="1" thickBot="1" x14ac:dyDescent="0.25">
      <c r="A62" s="248"/>
      <c r="B62" s="200"/>
      <c r="C62" s="261"/>
      <c r="D62" s="255"/>
      <c r="E62" s="251"/>
      <c r="F62" s="253"/>
      <c r="G62" s="248"/>
      <c r="H62" s="200"/>
      <c r="I62" s="200"/>
      <c r="J62" s="200"/>
      <c r="K62" s="247"/>
      <c r="L62" s="82"/>
      <c r="M62" s="83"/>
      <c r="N62" s="83"/>
      <c r="O62" s="83"/>
      <c r="P62" s="83"/>
      <c r="Q62" s="83"/>
      <c r="R62" s="83"/>
      <c r="S62" s="84"/>
      <c r="T62" s="84"/>
      <c r="U62" s="84"/>
      <c r="V62" s="84"/>
      <c r="W62" s="84"/>
      <c r="X62" s="84"/>
      <c r="Y62" s="84"/>
      <c r="Z62" s="84"/>
      <c r="AA62" s="36"/>
      <c r="AB62" s="36"/>
      <c r="AC62" s="36"/>
      <c r="AD62" s="36"/>
      <c r="AE62" s="36"/>
      <c r="AF62" s="36"/>
      <c r="AG62" s="45"/>
      <c r="AH62" s="45"/>
      <c r="AI62" s="45"/>
      <c r="AJ62" s="45"/>
      <c r="AK62" s="45"/>
      <c r="AL62" s="45"/>
      <c r="AM62" s="45"/>
      <c r="AN62" s="46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37"/>
      <c r="BP62" s="46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37"/>
      <c r="CY62" s="46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37"/>
      <c r="EA62" s="46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97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37"/>
      <c r="FJ62" s="46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37"/>
      <c r="GL62" s="46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37"/>
      <c r="HN62" s="46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37"/>
      <c r="IW62" s="46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37"/>
      <c r="JY62" s="46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37"/>
      <c r="LA62" s="46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45"/>
      <c r="LQ62" s="45"/>
      <c r="LR62" s="45"/>
      <c r="LS62" s="45"/>
      <c r="LT62" s="45"/>
      <c r="LU62" s="45"/>
      <c r="LV62" s="45"/>
      <c r="LW62" s="45"/>
      <c r="LX62" s="45"/>
      <c r="LY62" s="45"/>
      <c r="LZ62" s="45"/>
      <c r="MA62" s="45"/>
      <c r="MB62" s="45"/>
      <c r="MC62" s="45"/>
      <c r="MD62" s="45"/>
      <c r="ME62" s="45"/>
      <c r="MF62" s="45"/>
      <c r="MG62" s="45"/>
      <c r="MH62" s="45"/>
      <c r="MI62" s="37"/>
      <c r="MJ62" s="46"/>
      <c r="MK62" s="45"/>
      <c r="ML62" s="45"/>
      <c r="MM62" s="45"/>
      <c r="MN62" s="45"/>
      <c r="MO62" s="45"/>
      <c r="MP62" s="45"/>
      <c r="MQ62" s="45"/>
      <c r="MR62" s="45"/>
      <c r="MS62" s="45"/>
      <c r="MT62" s="45"/>
      <c r="MU62" s="45"/>
      <c r="MV62" s="45"/>
      <c r="MW62" s="45"/>
      <c r="MX62" s="45"/>
      <c r="MY62" s="45"/>
      <c r="MZ62" s="45"/>
      <c r="NA62" s="45"/>
      <c r="NB62" s="45"/>
      <c r="NC62" s="45"/>
      <c r="ND62" s="45"/>
      <c r="NE62" s="45"/>
      <c r="NF62" s="45"/>
      <c r="NG62" s="45"/>
      <c r="NH62" s="45"/>
      <c r="NI62" s="45"/>
      <c r="NJ62" s="45"/>
      <c r="NK62" s="37"/>
    </row>
    <row r="63" spans="1:375" s="44" customFormat="1" ht="9" customHeight="1" outlineLevel="1" thickBot="1" x14ac:dyDescent="0.25">
      <c r="A63" s="204">
        <v>20</v>
      </c>
      <c r="B63" s="203">
        <v>3.16</v>
      </c>
      <c r="C63" s="170" t="s">
        <v>118</v>
      </c>
      <c r="D63" s="177">
        <v>2.5000000000000001E-2</v>
      </c>
      <c r="E63" s="250">
        <f t="shared" ref="E63" si="11">F63*D63</f>
        <v>2.5000000000000001E-2</v>
      </c>
      <c r="F63" s="252">
        <v>1</v>
      </c>
      <c r="G63" s="204"/>
      <c r="H63" s="203"/>
      <c r="I63" s="203"/>
      <c r="J63" s="203"/>
      <c r="K63" s="207"/>
      <c r="L63" s="82"/>
      <c r="M63" s="83"/>
      <c r="N63" s="83"/>
      <c r="O63" s="83"/>
      <c r="P63" s="83"/>
      <c r="Q63" s="83"/>
      <c r="R63" s="83"/>
      <c r="S63" s="84"/>
      <c r="T63" s="84"/>
      <c r="U63" s="84"/>
      <c r="V63" s="84"/>
      <c r="W63" s="84"/>
      <c r="X63" s="84"/>
      <c r="Y63" s="84"/>
      <c r="Z63" s="84"/>
      <c r="AA63" s="36"/>
      <c r="AB63" s="36"/>
      <c r="AC63" s="36"/>
      <c r="AD63" s="36"/>
      <c r="AE63" s="36"/>
      <c r="AF63" s="36"/>
      <c r="AG63" s="45"/>
      <c r="AH63" s="45"/>
      <c r="AI63" s="45"/>
      <c r="AJ63" s="45"/>
      <c r="AK63" s="45"/>
      <c r="AL63" s="45"/>
      <c r="AM63" s="45"/>
      <c r="AN63" s="46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37"/>
      <c r="BP63" s="46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37"/>
      <c r="CY63" s="46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37"/>
      <c r="EA63" s="46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96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37"/>
      <c r="FJ63" s="46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37"/>
      <c r="GL63" s="46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37"/>
      <c r="HN63" s="46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37"/>
      <c r="IW63" s="46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37"/>
      <c r="JY63" s="46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37"/>
      <c r="LA63" s="46"/>
      <c r="LB63" s="45"/>
      <c r="LC63" s="45"/>
      <c r="LD63" s="45"/>
      <c r="LE63" s="45"/>
      <c r="LF63" s="45"/>
      <c r="LG63" s="45"/>
      <c r="LH63" s="45"/>
      <c r="LI63" s="45"/>
      <c r="LJ63" s="45"/>
      <c r="LK63" s="45"/>
      <c r="LL63" s="45"/>
      <c r="LM63" s="45"/>
      <c r="LN63" s="45"/>
      <c r="LO63" s="45"/>
      <c r="LP63" s="45"/>
      <c r="LQ63" s="45"/>
      <c r="LR63" s="45"/>
      <c r="LS63" s="45"/>
      <c r="LT63" s="45"/>
      <c r="LU63" s="45"/>
      <c r="LV63" s="45"/>
      <c r="LW63" s="45"/>
      <c r="LX63" s="45"/>
      <c r="LY63" s="45"/>
      <c r="LZ63" s="45"/>
      <c r="MA63" s="45"/>
      <c r="MB63" s="45"/>
      <c r="MC63" s="45"/>
      <c r="MD63" s="45"/>
      <c r="ME63" s="45"/>
      <c r="MF63" s="45"/>
      <c r="MG63" s="45"/>
      <c r="MH63" s="45"/>
      <c r="MI63" s="37"/>
      <c r="MJ63" s="46"/>
      <c r="MK63" s="45"/>
      <c r="ML63" s="45"/>
      <c r="MM63" s="45"/>
      <c r="MN63" s="45"/>
      <c r="MO63" s="45"/>
      <c r="MP63" s="45"/>
      <c r="MQ63" s="45"/>
      <c r="MR63" s="45"/>
      <c r="MS63" s="45"/>
      <c r="MT63" s="45"/>
      <c r="MU63" s="45"/>
      <c r="MV63" s="45"/>
      <c r="MW63" s="45"/>
      <c r="MX63" s="45"/>
      <c r="MY63" s="45"/>
      <c r="MZ63" s="45"/>
      <c r="NA63" s="45"/>
      <c r="NB63" s="45"/>
      <c r="NC63" s="45"/>
      <c r="ND63" s="45"/>
      <c r="NE63" s="45"/>
      <c r="NF63" s="45"/>
      <c r="NG63" s="45"/>
      <c r="NH63" s="45"/>
      <c r="NI63" s="45"/>
      <c r="NJ63" s="45"/>
      <c r="NK63" s="37"/>
    </row>
    <row r="64" spans="1:375" s="44" customFormat="1" ht="9" customHeight="1" outlineLevel="1" thickBot="1" x14ac:dyDescent="0.25">
      <c r="A64" s="248"/>
      <c r="B64" s="200"/>
      <c r="C64" s="176"/>
      <c r="D64" s="178"/>
      <c r="E64" s="251"/>
      <c r="F64" s="253"/>
      <c r="G64" s="248"/>
      <c r="H64" s="200"/>
      <c r="I64" s="200"/>
      <c r="J64" s="200"/>
      <c r="K64" s="247"/>
      <c r="L64" s="56"/>
      <c r="M64" s="83"/>
      <c r="N64" s="83"/>
      <c r="O64" s="83"/>
      <c r="P64" s="83"/>
      <c r="Q64" s="83"/>
      <c r="R64" s="83"/>
      <c r="S64" s="84"/>
      <c r="T64" s="84"/>
      <c r="U64" s="84"/>
      <c r="V64" s="84"/>
      <c r="W64" s="84"/>
      <c r="X64" s="84"/>
      <c r="Y64" s="84"/>
      <c r="Z64" s="84"/>
      <c r="AA64" s="36"/>
      <c r="AB64" s="36"/>
      <c r="AC64" s="36"/>
      <c r="AD64" s="36"/>
      <c r="AE64" s="36"/>
      <c r="AF64" s="36"/>
      <c r="AG64" s="45"/>
      <c r="AH64" s="45"/>
      <c r="AI64" s="45"/>
      <c r="AJ64" s="45"/>
      <c r="AK64" s="45"/>
      <c r="AL64" s="45"/>
      <c r="AM64" s="45"/>
      <c r="AN64" s="46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37"/>
      <c r="BP64" s="46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37"/>
      <c r="CY64" s="46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37"/>
      <c r="EA64" s="46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97"/>
      <c r="ET64" s="45"/>
      <c r="EU64" s="45"/>
      <c r="EV64" s="97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37"/>
      <c r="FJ64" s="46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37"/>
      <c r="GL64" s="46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37"/>
      <c r="HN64" s="46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37"/>
      <c r="IW64" s="46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37"/>
      <c r="JY64" s="46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37"/>
      <c r="LA64" s="46"/>
      <c r="LB64" s="45"/>
      <c r="LC64" s="45"/>
      <c r="LD64" s="45"/>
      <c r="LE64" s="45"/>
      <c r="LF64" s="45"/>
      <c r="LG64" s="45"/>
      <c r="LH64" s="45"/>
      <c r="LI64" s="45"/>
      <c r="LJ64" s="45"/>
      <c r="LK64" s="45"/>
      <c r="LL64" s="45"/>
      <c r="LM64" s="45"/>
      <c r="LN64" s="45"/>
      <c r="LO64" s="45"/>
      <c r="LP64" s="45"/>
      <c r="LQ64" s="45"/>
      <c r="LR64" s="45"/>
      <c r="LS64" s="45"/>
      <c r="LT64" s="45"/>
      <c r="LU64" s="45"/>
      <c r="LV64" s="45"/>
      <c r="LW64" s="45"/>
      <c r="LX64" s="45"/>
      <c r="LY64" s="45"/>
      <c r="LZ64" s="45"/>
      <c r="MA64" s="45"/>
      <c r="MB64" s="45"/>
      <c r="MC64" s="45"/>
      <c r="MD64" s="45"/>
      <c r="ME64" s="45"/>
      <c r="MF64" s="45"/>
      <c r="MG64" s="45"/>
      <c r="MH64" s="45"/>
      <c r="MI64" s="37"/>
      <c r="MJ64" s="46"/>
      <c r="MK64" s="45"/>
      <c r="ML64" s="45"/>
      <c r="MM64" s="45"/>
      <c r="MN64" s="45"/>
      <c r="MO64" s="45"/>
      <c r="MP64" s="45"/>
      <c r="MQ64" s="45"/>
      <c r="MR64" s="45"/>
      <c r="MS64" s="45"/>
      <c r="MT64" s="45"/>
      <c r="MU64" s="45"/>
      <c r="MV64" s="45"/>
      <c r="MW64" s="45"/>
      <c r="MX64" s="45"/>
      <c r="MY64" s="45"/>
      <c r="MZ64" s="45"/>
      <c r="NA64" s="45"/>
      <c r="NB64" s="45"/>
      <c r="NC64" s="45"/>
      <c r="ND64" s="45"/>
      <c r="NE64" s="45"/>
      <c r="NF64" s="45"/>
      <c r="NG64" s="45"/>
      <c r="NH64" s="45"/>
      <c r="NI64" s="45"/>
      <c r="NJ64" s="45"/>
      <c r="NK64" s="37"/>
    </row>
    <row r="65" spans="1:375" ht="16" thickBot="1" x14ac:dyDescent="0.25">
      <c r="A65" s="189"/>
      <c r="B65" s="191">
        <v>4</v>
      </c>
      <c r="C65" s="193" t="s">
        <v>45</v>
      </c>
      <c r="D65" s="195">
        <v>0.1</v>
      </c>
      <c r="E65" s="197">
        <f>SUM(E67:E74)</f>
        <v>0.1</v>
      </c>
      <c r="F65" s="243">
        <f>+SUM(F67:F74)/4</f>
        <v>1</v>
      </c>
      <c r="G65" s="53"/>
      <c r="H65" s="54"/>
      <c r="I65" s="54"/>
      <c r="J65" s="54"/>
      <c r="K65" s="55"/>
      <c r="L65" s="62"/>
      <c r="M65" s="57"/>
      <c r="N65" s="57"/>
      <c r="O65" s="57"/>
      <c r="P65" s="57"/>
      <c r="Q65" s="57"/>
      <c r="R65" s="57"/>
      <c r="S65" s="58"/>
      <c r="T65" s="58"/>
      <c r="U65" s="58"/>
      <c r="V65" s="58"/>
      <c r="W65" s="58"/>
      <c r="X65" s="58"/>
      <c r="Y65" s="58"/>
      <c r="Z65" s="58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61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60"/>
      <c r="BP65" s="61"/>
      <c r="BQ65" s="59"/>
      <c r="BR65" s="59"/>
      <c r="BS65" s="59"/>
      <c r="BT65" s="59"/>
      <c r="BU65" s="59"/>
      <c r="BV65" s="59"/>
      <c r="BW65" s="59"/>
      <c r="BX65" s="96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60"/>
      <c r="CY65" s="61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60"/>
      <c r="EA65" s="61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59"/>
      <c r="ER65" s="59"/>
      <c r="ES65" s="59"/>
      <c r="ET65" s="59"/>
      <c r="EU65" s="59"/>
      <c r="EV65" s="59"/>
      <c r="EW65" s="59"/>
      <c r="EX65" s="59"/>
      <c r="EY65" s="96"/>
      <c r="EZ65" s="96"/>
      <c r="FA65" s="59"/>
      <c r="FB65" s="59"/>
      <c r="FC65" s="59"/>
      <c r="FD65" s="59"/>
      <c r="FE65" s="59"/>
      <c r="FF65" s="59"/>
      <c r="FG65" s="59"/>
      <c r="FH65" s="59"/>
      <c r="FI65" s="60"/>
      <c r="FJ65" s="61"/>
      <c r="FK65" s="59"/>
      <c r="FL65" s="59"/>
      <c r="FM65" s="59"/>
      <c r="FN65" s="59"/>
      <c r="FO65" s="59"/>
      <c r="FP65" s="59"/>
      <c r="FQ65" s="59"/>
      <c r="FR65" s="59"/>
      <c r="FS65" s="59"/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  <c r="GH65" s="59"/>
      <c r="GI65" s="59"/>
      <c r="GJ65" s="59"/>
      <c r="GK65" s="60"/>
      <c r="GL65" s="61"/>
      <c r="GM65" s="59"/>
      <c r="GN65" s="59"/>
      <c r="GO65" s="59"/>
      <c r="GP65" s="59"/>
      <c r="GQ65" s="59"/>
      <c r="GR65" s="59"/>
      <c r="GS65" s="59"/>
      <c r="GT65" s="59"/>
      <c r="GU65" s="59"/>
      <c r="GV65" s="59"/>
      <c r="GW65" s="59"/>
      <c r="GX65" s="59"/>
      <c r="GY65" s="59"/>
      <c r="GZ65" s="59"/>
      <c r="HA65" s="59"/>
      <c r="HB65" s="59"/>
      <c r="HC65" s="59"/>
      <c r="HD65" s="59"/>
      <c r="HE65" s="59"/>
      <c r="HF65" s="59"/>
      <c r="HG65" s="59"/>
      <c r="HH65" s="59"/>
      <c r="HI65" s="59"/>
      <c r="HJ65" s="59"/>
      <c r="HK65" s="59"/>
      <c r="HL65" s="59"/>
      <c r="HM65" s="60"/>
      <c r="HN65" s="61"/>
      <c r="HO65" s="59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59"/>
      <c r="IG65" s="59"/>
      <c r="IH65" s="59"/>
      <c r="II65" s="59"/>
      <c r="IJ65" s="59"/>
      <c r="IK65" s="59"/>
      <c r="IL65" s="59"/>
      <c r="IM65" s="59"/>
      <c r="IN65" s="59"/>
      <c r="IO65" s="59"/>
      <c r="IP65" s="59"/>
      <c r="IQ65" s="59"/>
      <c r="IR65" s="59"/>
      <c r="IS65" s="59"/>
      <c r="IT65" s="59"/>
      <c r="IU65" s="59"/>
      <c r="IV65" s="60"/>
      <c r="IW65" s="61"/>
      <c r="IX65" s="59"/>
      <c r="IY65" s="59"/>
      <c r="IZ65" s="59"/>
      <c r="JA65" s="59"/>
      <c r="JB65" s="59"/>
      <c r="JC65" s="59"/>
      <c r="JD65" s="59"/>
      <c r="JE65" s="59"/>
      <c r="JF65" s="59"/>
      <c r="JG65" s="59"/>
      <c r="JH65" s="59"/>
      <c r="JI65" s="59"/>
      <c r="JJ65" s="59"/>
      <c r="JK65" s="59"/>
      <c r="JL65" s="60"/>
      <c r="JM65" s="96"/>
      <c r="JN65" s="60"/>
      <c r="JO65" s="96"/>
      <c r="JP65" s="60"/>
      <c r="JQ65" s="96"/>
      <c r="JR65" s="60"/>
      <c r="JS65" s="59"/>
      <c r="JT65" s="59"/>
      <c r="JU65" s="59"/>
      <c r="JV65" s="59"/>
      <c r="JW65" s="59"/>
      <c r="JX65" s="60"/>
      <c r="JY65" s="61"/>
      <c r="JZ65" s="59"/>
      <c r="KA65" s="59"/>
      <c r="KB65" s="59"/>
      <c r="KC65" s="59"/>
      <c r="KD65" s="59"/>
      <c r="KE65" s="59"/>
      <c r="KF65" s="59"/>
      <c r="KG65" s="59"/>
      <c r="KH65" s="59"/>
      <c r="KI65" s="59"/>
      <c r="KJ65" s="59"/>
      <c r="KK65" s="59"/>
      <c r="KL65" s="59"/>
      <c r="KM65" s="59"/>
      <c r="KN65" s="59"/>
      <c r="KO65" s="59"/>
      <c r="KP65" s="59"/>
      <c r="KQ65" s="59"/>
      <c r="KR65" s="59"/>
      <c r="KS65" s="59"/>
      <c r="KT65" s="59"/>
      <c r="KU65" s="59"/>
      <c r="KV65" s="59"/>
      <c r="KW65" s="59"/>
      <c r="KX65" s="59"/>
      <c r="KY65" s="59"/>
      <c r="KZ65" s="60"/>
      <c r="LA65" s="61"/>
      <c r="LB65" s="59"/>
      <c r="LC65" s="59"/>
      <c r="LD65" s="59"/>
      <c r="LE65" s="59"/>
      <c r="LF65" s="59"/>
      <c r="LG65" s="59"/>
      <c r="LH65" s="59"/>
      <c r="LI65" s="59"/>
      <c r="LJ65" s="59"/>
      <c r="LK65" s="59"/>
      <c r="LL65" s="59"/>
      <c r="LM65" s="59"/>
      <c r="LN65" s="59"/>
      <c r="LO65" s="59"/>
      <c r="LP65" s="59"/>
      <c r="LQ65" s="59"/>
      <c r="LR65" s="59"/>
      <c r="LS65" s="59"/>
      <c r="LT65" s="59"/>
      <c r="LU65" s="59"/>
      <c r="LV65" s="59"/>
      <c r="LW65" s="59"/>
      <c r="LX65" s="59"/>
      <c r="LY65" s="59"/>
      <c r="LZ65" s="59"/>
      <c r="MA65" s="59"/>
      <c r="MB65" s="59"/>
      <c r="MC65" s="59"/>
      <c r="MD65" s="59"/>
      <c r="ME65" s="59"/>
      <c r="MF65" s="59"/>
      <c r="MG65" s="59"/>
      <c r="MH65" s="59"/>
      <c r="MI65" s="59"/>
      <c r="MJ65" s="61"/>
      <c r="MK65" s="59"/>
      <c r="ML65" s="59"/>
      <c r="MM65" s="59"/>
      <c r="MN65" s="59"/>
      <c r="MO65" s="59"/>
      <c r="MP65" s="59"/>
      <c r="MQ65" s="59"/>
      <c r="MR65" s="59"/>
      <c r="MS65" s="59"/>
      <c r="MT65" s="59"/>
      <c r="MU65" s="59"/>
      <c r="MV65" s="59"/>
      <c r="MW65" s="59"/>
      <c r="MX65" s="59"/>
      <c r="MY65" s="59"/>
      <c r="MZ65" s="59"/>
      <c r="NA65" s="59"/>
      <c r="NB65" s="59"/>
      <c r="NC65" s="59"/>
      <c r="ND65" s="59"/>
      <c r="NE65" s="59"/>
      <c r="NF65" s="59"/>
      <c r="NG65" s="59"/>
      <c r="NH65" s="59"/>
      <c r="NI65" s="59"/>
      <c r="NJ65" s="59"/>
      <c r="NK65" s="59"/>
    </row>
    <row r="66" spans="1:375" ht="16" thickBot="1" x14ac:dyDescent="0.25">
      <c r="A66" s="190"/>
      <c r="B66" s="192"/>
      <c r="C66" s="194"/>
      <c r="D66" s="196"/>
      <c r="E66" s="198"/>
      <c r="F66" s="240"/>
      <c r="G66" s="31"/>
      <c r="H66" s="32"/>
      <c r="I66" s="32"/>
      <c r="J66" s="32"/>
      <c r="K66" s="33"/>
      <c r="L66" s="68"/>
      <c r="M66" s="63"/>
      <c r="N66" s="63"/>
      <c r="O66" s="63"/>
      <c r="P66" s="63"/>
      <c r="Q66" s="63"/>
      <c r="R66" s="63"/>
      <c r="S66" s="64"/>
      <c r="T66" s="64"/>
      <c r="U66" s="64"/>
      <c r="V66" s="64"/>
      <c r="W66" s="64"/>
      <c r="X66" s="64"/>
      <c r="Y66" s="64"/>
      <c r="Z66" s="64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7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6"/>
      <c r="BP66" s="67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5"/>
      <c r="CR66" s="65"/>
      <c r="CS66" s="65"/>
      <c r="CT66" s="65"/>
      <c r="CU66" s="65"/>
      <c r="CV66" s="65"/>
      <c r="CW66" s="65"/>
      <c r="CX66" s="66"/>
      <c r="CY66" s="67"/>
      <c r="CZ66" s="65"/>
      <c r="DA66" s="65"/>
      <c r="DB66" s="65"/>
      <c r="DC66" s="65"/>
      <c r="DD66" s="65"/>
      <c r="DE66" s="65"/>
      <c r="DF66" s="65"/>
      <c r="DG66" s="65"/>
      <c r="DH66" s="65"/>
      <c r="DI66" s="65"/>
      <c r="DJ66" s="65"/>
      <c r="DK66" s="65"/>
      <c r="DL66" s="65"/>
      <c r="DM66" s="65"/>
      <c r="DN66" s="65"/>
      <c r="DO66" s="65"/>
      <c r="DP66" s="65"/>
      <c r="DQ66" s="65"/>
      <c r="DR66" s="65"/>
      <c r="DS66" s="65"/>
      <c r="DT66" s="65"/>
      <c r="DU66" s="65"/>
      <c r="DV66" s="65"/>
      <c r="DW66" s="65"/>
      <c r="DX66" s="65"/>
      <c r="DY66" s="65"/>
      <c r="DZ66" s="66"/>
      <c r="EA66" s="67"/>
      <c r="EB66" s="65"/>
      <c r="EC66" s="65"/>
      <c r="ED66" s="65"/>
      <c r="EE66" s="65"/>
      <c r="EF66" s="65"/>
      <c r="EG66" s="65"/>
      <c r="EH66" s="65"/>
      <c r="EI66" s="65"/>
      <c r="EJ66" s="65"/>
      <c r="EK66" s="65"/>
      <c r="EL66" s="65"/>
      <c r="EM66" s="65"/>
      <c r="EN66" s="65"/>
      <c r="EO66" s="65"/>
      <c r="EP66" s="65"/>
      <c r="EQ66" s="65"/>
      <c r="ER66" s="65"/>
      <c r="ES66" s="65"/>
      <c r="ET66" s="65"/>
      <c r="EU66" s="65"/>
      <c r="EV66" s="65"/>
      <c r="EW66" s="97"/>
      <c r="EX66" s="97"/>
      <c r="EY66" s="97"/>
      <c r="EZ66" s="65"/>
      <c r="FA66" s="65"/>
      <c r="FB66" s="65"/>
      <c r="FC66" s="65"/>
      <c r="FD66" s="65"/>
      <c r="FE66" s="65"/>
      <c r="FF66" s="65"/>
      <c r="FG66" s="65"/>
      <c r="FH66" s="65"/>
      <c r="FI66" s="66"/>
      <c r="FJ66" s="97"/>
      <c r="FK66" s="65"/>
      <c r="FL66" s="65"/>
      <c r="FM66" s="65"/>
      <c r="FN66" s="65"/>
      <c r="FO66" s="65"/>
      <c r="FP66" s="65"/>
      <c r="FQ66" s="65"/>
      <c r="FR66" s="65"/>
      <c r="FS66" s="65"/>
      <c r="FT66" s="65"/>
      <c r="FU66" s="65"/>
      <c r="FV66" s="65"/>
      <c r="FW66" s="65"/>
      <c r="FX66" s="65"/>
      <c r="FY66" s="65"/>
      <c r="FZ66" s="65"/>
      <c r="GA66" s="65"/>
      <c r="GB66" s="65"/>
      <c r="GC66" s="65"/>
      <c r="GD66" s="65"/>
      <c r="GE66" s="65"/>
      <c r="GF66" s="65"/>
      <c r="GG66" s="65"/>
      <c r="GH66" s="65"/>
      <c r="GI66" s="65"/>
      <c r="GJ66" s="65"/>
      <c r="GK66" s="66"/>
      <c r="GL66" s="67"/>
      <c r="GM66" s="65"/>
      <c r="GN66" s="65"/>
      <c r="GO66" s="65"/>
      <c r="GP66" s="65"/>
      <c r="GQ66" s="65"/>
      <c r="GR66" s="65"/>
      <c r="GS66" s="65"/>
      <c r="GT66" s="65"/>
      <c r="GU66" s="65"/>
      <c r="GV66" s="65"/>
      <c r="GW66" s="65"/>
      <c r="GX66" s="65"/>
      <c r="GY66" s="65"/>
      <c r="GZ66" s="65"/>
      <c r="HA66" s="65"/>
      <c r="HB66" s="65"/>
      <c r="HC66" s="65"/>
      <c r="HD66" s="65"/>
      <c r="HE66" s="65"/>
      <c r="HF66" s="65"/>
      <c r="HG66" s="65"/>
      <c r="HH66" s="65"/>
      <c r="HI66" s="65"/>
      <c r="HJ66" s="65"/>
      <c r="HK66" s="65"/>
      <c r="HL66" s="65"/>
      <c r="HM66" s="66"/>
      <c r="HN66" s="67"/>
      <c r="HO66" s="65"/>
      <c r="HP66" s="65"/>
      <c r="HQ66" s="65"/>
      <c r="HR66" s="65"/>
      <c r="HS66" s="65"/>
      <c r="HT66" s="65"/>
      <c r="HU66" s="65"/>
      <c r="HV66" s="65"/>
      <c r="HW66" s="65"/>
      <c r="HX66" s="65"/>
      <c r="HY66" s="65"/>
      <c r="HZ66" s="65"/>
      <c r="IA66" s="65"/>
      <c r="IB66" s="65"/>
      <c r="IC66" s="65"/>
      <c r="ID66" s="65"/>
      <c r="IE66" s="65"/>
      <c r="IF66" s="65"/>
      <c r="IG66" s="65"/>
      <c r="IH66" s="65"/>
      <c r="II66" s="65"/>
      <c r="IJ66" s="65"/>
      <c r="IK66" s="65"/>
      <c r="IL66" s="65"/>
      <c r="IM66" s="65"/>
      <c r="IN66" s="65"/>
      <c r="IO66" s="65"/>
      <c r="IP66" s="65"/>
      <c r="IQ66" s="65"/>
      <c r="IR66" s="65"/>
      <c r="IS66" s="65"/>
      <c r="IT66" s="65"/>
      <c r="IU66" s="65"/>
      <c r="IV66" s="66"/>
      <c r="IW66" s="67"/>
      <c r="IX66" s="65"/>
      <c r="IY66" s="65"/>
      <c r="IZ66" s="65"/>
      <c r="JA66" s="65"/>
      <c r="JB66" s="65"/>
      <c r="JC66" s="65"/>
      <c r="JD66" s="65"/>
      <c r="JE66" s="65"/>
      <c r="JF66" s="65"/>
      <c r="JG66" s="65"/>
      <c r="JH66" s="65"/>
      <c r="JI66" s="65"/>
      <c r="JJ66" s="65"/>
      <c r="JK66" s="65"/>
      <c r="JL66" s="97"/>
      <c r="JN66" s="97"/>
      <c r="JP66" s="97"/>
      <c r="JR66" s="65"/>
      <c r="JS66" s="65"/>
      <c r="JT66" s="65"/>
      <c r="JU66" s="65"/>
      <c r="JV66" s="65"/>
      <c r="JW66" s="65"/>
      <c r="JX66" s="66"/>
      <c r="JY66" s="67"/>
      <c r="JZ66" s="65"/>
      <c r="KA66" s="65"/>
      <c r="KB66" s="65"/>
      <c r="KC66" s="65"/>
      <c r="KD66" s="65"/>
      <c r="KE66" s="65"/>
      <c r="KF66" s="65"/>
      <c r="KG66" s="65"/>
      <c r="KH66" s="65"/>
      <c r="KI66" s="65"/>
      <c r="KJ66" s="65"/>
      <c r="KK66" s="65"/>
      <c r="KL66" s="65"/>
      <c r="KM66" s="65"/>
      <c r="KN66" s="65"/>
      <c r="KO66" s="65"/>
      <c r="KP66" s="65"/>
      <c r="KQ66" s="65"/>
      <c r="KR66" s="65"/>
      <c r="KS66" s="65"/>
      <c r="KT66" s="65"/>
      <c r="KU66" s="65"/>
      <c r="KV66" s="65"/>
      <c r="KW66" s="65"/>
      <c r="KX66" s="65"/>
      <c r="KY66" s="65"/>
      <c r="KZ66" s="66"/>
      <c r="LA66" s="67"/>
      <c r="LB66" s="65"/>
      <c r="LC66" s="65"/>
      <c r="LD66" s="65"/>
      <c r="LE66" s="65"/>
      <c r="LF66" s="65"/>
      <c r="LG66" s="65"/>
      <c r="LH66" s="65"/>
      <c r="LI66" s="65"/>
      <c r="LJ66" s="65"/>
      <c r="LK66" s="65"/>
      <c r="LL66" s="65"/>
      <c r="LM66" s="65"/>
      <c r="LN66" s="65"/>
      <c r="LO66" s="65"/>
      <c r="LP66" s="65"/>
      <c r="LQ66" s="65"/>
      <c r="LR66" s="65"/>
      <c r="LS66" s="65"/>
      <c r="LT66" s="65"/>
      <c r="LU66" s="65"/>
      <c r="LV66" s="65"/>
      <c r="LW66" s="65"/>
      <c r="LX66" s="65"/>
      <c r="LY66" s="65"/>
      <c r="LZ66" s="65"/>
      <c r="MA66" s="65"/>
      <c r="MB66" s="65"/>
      <c r="MC66" s="65"/>
      <c r="MD66" s="65"/>
      <c r="ME66" s="65"/>
      <c r="MF66" s="65"/>
      <c r="MG66" s="65"/>
      <c r="MH66" s="65"/>
      <c r="MI66" s="65"/>
      <c r="MJ66" s="67"/>
      <c r="MK66" s="65"/>
      <c r="ML66" s="65"/>
      <c r="MM66" s="65"/>
      <c r="MN66" s="65"/>
      <c r="MO66" s="65"/>
      <c r="MP66" s="65"/>
      <c r="MQ66" s="65"/>
      <c r="MR66" s="65"/>
      <c r="MS66" s="65"/>
      <c r="MT66" s="65"/>
      <c r="MU66" s="65"/>
      <c r="MV66" s="65"/>
      <c r="MW66" s="65"/>
      <c r="MX66" s="65"/>
      <c r="MY66" s="65"/>
      <c r="MZ66" s="65"/>
      <c r="NA66" s="65"/>
      <c r="NB66" s="65"/>
      <c r="NC66" s="65"/>
      <c r="ND66" s="65"/>
      <c r="NE66" s="65"/>
      <c r="NF66" s="65"/>
      <c r="NG66" s="65"/>
      <c r="NH66" s="65"/>
      <c r="NI66" s="65"/>
      <c r="NJ66" s="65"/>
      <c r="NK66" s="65"/>
    </row>
    <row r="67" spans="1:375" s="44" customFormat="1" ht="9" customHeight="1" outlineLevel="1" x14ac:dyDescent="0.2">
      <c r="A67" s="186">
        <v>16</v>
      </c>
      <c r="B67" s="187">
        <v>4.0999999999999996</v>
      </c>
      <c r="C67" s="171" t="s">
        <v>46</v>
      </c>
      <c r="D67" s="183">
        <v>2.5000000000000001E-2</v>
      </c>
      <c r="E67" s="179">
        <f>F67*D67</f>
        <v>2.5000000000000001E-2</v>
      </c>
      <c r="F67" s="181">
        <v>1</v>
      </c>
      <c r="G67" s="204" t="s">
        <v>29</v>
      </c>
      <c r="H67" s="203" t="s">
        <v>29</v>
      </c>
      <c r="I67" s="203" t="s">
        <v>29</v>
      </c>
      <c r="J67" s="203" t="s">
        <v>34</v>
      </c>
      <c r="K67" s="207"/>
      <c r="L67" s="34"/>
      <c r="M67" s="69"/>
      <c r="N67" s="69"/>
      <c r="O67" s="69"/>
      <c r="P67" s="69"/>
      <c r="Q67" s="69"/>
      <c r="R67" s="69"/>
      <c r="S67" s="40"/>
      <c r="T67" s="40"/>
      <c r="U67" s="40"/>
      <c r="V67" s="40"/>
      <c r="W67" s="40"/>
      <c r="X67" s="40"/>
      <c r="Y67" s="40"/>
      <c r="Z67" s="40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2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3"/>
      <c r="BP67" s="42"/>
      <c r="BQ67" s="41"/>
      <c r="BR67" s="41"/>
      <c r="BS67" s="41"/>
      <c r="BT67" s="41"/>
      <c r="BU67" s="41"/>
      <c r="BV67" s="41"/>
      <c r="BW67" s="41"/>
      <c r="BX67" s="116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2"/>
      <c r="CZ67" s="45"/>
      <c r="DA67" s="45"/>
      <c r="DB67" s="45"/>
      <c r="DC67" s="45"/>
      <c r="DD67" s="45"/>
      <c r="DE67" s="45"/>
      <c r="DF67" s="45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3"/>
      <c r="EA67" s="42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96"/>
      <c r="EZ67" s="41"/>
      <c r="FA67" s="41"/>
      <c r="FB67" s="41"/>
      <c r="FC67" s="41"/>
      <c r="FD67" s="41"/>
      <c r="FE67" s="41"/>
      <c r="FF67" s="41"/>
      <c r="FG67" s="41"/>
      <c r="FH67" s="41"/>
      <c r="FI67" s="43"/>
      <c r="FJ67" s="42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3"/>
      <c r="GL67" s="42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3"/>
      <c r="HN67" s="42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3"/>
      <c r="IW67" s="42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3"/>
      <c r="JY67" s="42"/>
      <c r="JZ67" s="41"/>
      <c r="KA67" s="41"/>
      <c r="KB67" s="41"/>
      <c r="KC67" s="41"/>
      <c r="KD67" s="41"/>
      <c r="KE67" s="41"/>
      <c r="KF67" s="41"/>
      <c r="KG67" s="41"/>
      <c r="KH67" s="41"/>
      <c r="KI67" s="41"/>
      <c r="KJ67" s="41"/>
      <c r="KK67" s="41"/>
      <c r="KL67" s="41"/>
      <c r="KM67" s="41"/>
      <c r="KN67" s="41"/>
      <c r="KO67" s="41"/>
      <c r="KP67" s="41"/>
      <c r="KQ67" s="41"/>
      <c r="KR67" s="41"/>
      <c r="KS67" s="41"/>
      <c r="KT67" s="41"/>
      <c r="KU67" s="41"/>
      <c r="KV67" s="41"/>
      <c r="KW67" s="41"/>
      <c r="KX67" s="41"/>
      <c r="KY67" s="41"/>
      <c r="KZ67" s="43"/>
      <c r="LA67" s="42"/>
      <c r="LB67" s="41"/>
      <c r="LC67" s="41"/>
      <c r="LD67" s="41"/>
      <c r="LE67" s="41"/>
      <c r="LF67" s="41"/>
      <c r="LG67" s="41"/>
      <c r="LH67" s="41"/>
      <c r="LI67" s="41"/>
      <c r="LJ67" s="41"/>
      <c r="LK67" s="41"/>
      <c r="LL67" s="41"/>
      <c r="LM67" s="41"/>
      <c r="LN67" s="41"/>
      <c r="LO67" s="41"/>
      <c r="LP67" s="41"/>
      <c r="LQ67" s="41"/>
      <c r="LR67" s="41"/>
      <c r="LS67" s="41"/>
      <c r="LT67" s="41"/>
      <c r="LU67" s="41"/>
      <c r="LV67" s="41"/>
      <c r="LW67" s="41"/>
      <c r="LX67" s="41"/>
      <c r="LY67" s="41"/>
      <c r="LZ67" s="41"/>
      <c r="MA67" s="41"/>
      <c r="MB67" s="41"/>
      <c r="MC67" s="41"/>
      <c r="MD67" s="41"/>
      <c r="ME67" s="41"/>
      <c r="MF67" s="41"/>
      <c r="MG67" s="41"/>
      <c r="MH67" s="41"/>
      <c r="MI67" s="43"/>
      <c r="MJ67" s="42"/>
      <c r="MK67" s="41"/>
      <c r="ML67" s="41"/>
      <c r="MM67" s="41"/>
      <c r="MN67" s="41"/>
      <c r="MO67" s="41"/>
      <c r="MP67" s="41"/>
      <c r="MQ67" s="41"/>
      <c r="MR67" s="41"/>
      <c r="MS67" s="41"/>
      <c r="MT67" s="41"/>
      <c r="MU67" s="41"/>
      <c r="MV67" s="41"/>
      <c r="MW67" s="41"/>
      <c r="MX67" s="41"/>
      <c r="MY67" s="41"/>
      <c r="MZ67" s="41"/>
      <c r="NA67" s="41"/>
      <c r="NB67" s="41"/>
      <c r="NC67" s="41"/>
      <c r="ND67" s="41"/>
      <c r="NE67" s="41"/>
      <c r="NF67" s="41"/>
      <c r="NG67" s="41"/>
      <c r="NH67" s="41"/>
      <c r="NI67" s="41"/>
      <c r="NJ67" s="41"/>
      <c r="NK67" s="43"/>
    </row>
    <row r="68" spans="1:375" s="44" customFormat="1" ht="9" customHeight="1" outlineLevel="1" thickBot="1" x14ac:dyDescent="0.2">
      <c r="A68" s="172"/>
      <c r="B68" s="169"/>
      <c r="C68" s="188"/>
      <c r="D68" s="184"/>
      <c r="E68" s="185"/>
      <c r="F68" s="182"/>
      <c r="G68" s="186"/>
      <c r="H68" s="187"/>
      <c r="I68" s="187"/>
      <c r="J68" s="187"/>
      <c r="K68" s="208"/>
      <c r="L68" s="34"/>
      <c r="M68" s="35"/>
      <c r="N68" s="35"/>
      <c r="O68" s="35"/>
      <c r="P68" s="35"/>
      <c r="Q68" s="35"/>
      <c r="R68" s="35"/>
      <c r="S68" s="36"/>
      <c r="T68" s="36"/>
      <c r="U68" s="36"/>
      <c r="V68" s="36"/>
      <c r="W68" s="36"/>
      <c r="X68" s="36"/>
      <c r="Y68" s="36"/>
      <c r="Z68" s="36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6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37"/>
      <c r="BP68" s="46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6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37"/>
      <c r="EA68" s="46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37"/>
      <c r="FJ68" s="46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37"/>
      <c r="GL68" s="46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37"/>
      <c r="HN68" s="46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37"/>
      <c r="IW68" s="46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37"/>
      <c r="JY68" s="46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37"/>
      <c r="LA68" s="46"/>
      <c r="LB68" s="45"/>
      <c r="LC68" s="45"/>
      <c r="LD68" s="45"/>
      <c r="LE68" s="45"/>
      <c r="LF68" s="45"/>
      <c r="LG68" s="45"/>
      <c r="LH68" s="45"/>
      <c r="LI68" s="45"/>
      <c r="LJ68" s="45"/>
      <c r="LK68" s="45"/>
      <c r="LL68" s="45"/>
      <c r="LM68" s="45"/>
      <c r="LN68" s="45"/>
      <c r="LO68" s="45"/>
      <c r="LP68" s="45"/>
      <c r="LQ68" s="45"/>
      <c r="LR68" s="45"/>
      <c r="LS68" s="45"/>
      <c r="LT68" s="45"/>
      <c r="LU68" s="45"/>
      <c r="LV68" s="45"/>
      <c r="LW68" s="45"/>
      <c r="LX68" s="45"/>
      <c r="LY68" s="45"/>
      <c r="LZ68" s="45"/>
      <c r="MA68" s="45"/>
      <c r="MB68" s="45"/>
      <c r="MC68" s="45"/>
      <c r="MD68" s="45"/>
      <c r="ME68" s="45"/>
      <c r="MF68" s="45"/>
      <c r="MG68" s="45"/>
      <c r="MH68" s="45"/>
      <c r="MI68" s="37"/>
      <c r="MJ68" s="46"/>
      <c r="MK68" s="45"/>
      <c r="ML68" s="45"/>
      <c r="MM68" s="45"/>
      <c r="MN68" s="45"/>
      <c r="MO68" s="45"/>
      <c r="MP68" s="45"/>
      <c r="MQ68" s="45"/>
      <c r="MR68" s="45"/>
      <c r="MS68" s="45"/>
      <c r="MT68" s="45"/>
      <c r="MU68" s="45"/>
      <c r="MV68" s="45"/>
      <c r="MW68" s="45"/>
      <c r="MX68" s="45"/>
      <c r="MY68" s="45"/>
      <c r="MZ68" s="45"/>
      <c r="NA68" s="45"/>
      <c r="NB68" s="45"/>
      <c r="NC68" s="45"/>
      <c r="ND68" s="45"/>
      <c r="NE68" s="45"/>
      <c r="NF68" s="45"/>
      <c r="NG68" s="45"/>
      <c r="NH68" s="45"/>
      <c r="NI68" s="45"/>
      <c r="NJ68" s="45"/>
      <c r="NK68" s="37"/>
    </row>
    <row r="69" spans="1:375" s="44" customFormat="1" ht="9" customHeight="1" outlineLevel="1" x14ac:dyDescent="0.2">
      <c r="A69" s="172">
        <v>17</v>
      </c>
      <c r="B69" s="169">
        <v>4.2</v>
      </c>
      <c r="C69" s="170" t="s">
        <v>47</v>
      </c>
      <c r="D69" s="183">
        <v>2.5000000000000001E-2</v>
      </c>
      <c r="E69" s="179">
        <f t="shared" ref="E69" si="12">F69*D69</f>
        <v>2.5000000000000001E-2</v>
      </c>
      <c r="F69" s="182">
        <v>1</v>
      </c>
      <c r="G69" s="199" t="s">
        <v>29</v>
      </c>
      <c r="H69" s="199" t="s">
        <v>29</v>
      </c>
      <c r="I69" s="203" t="s">
        <v>29</v>
      </c>
      <c r="J69" s="199" t="s">
        <v>34</v>
      </c>
      <c r="K69" s="201"/>
      <c r="L69" s="34"/>
      <c r="M69" s="35"/>
      <c r="N69" s="35"/>
      <c r="O69" s="35"/>
      <c r="P69" s="35"/>
      <c r="Q69" s="35"/>
      <c r="R69" s="35"/>
      <c r="S69" s="36"/>
      <c r="T69" s="36"/>
      <c r="U69" s="36"/>
      <c r="V69" s="36"/>
      <c r="W69" s="36"/>
      <c r="X69" s="36"/>
      <c r="Y69" s="36"/>
      <c r="Z69" s="36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6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37"/>
      <c r="BP69" s="46"/>
      <c r="BQ69" s="45"/>
      <c r="BR69" s="45"/>
      <c r="BS69" s="45"/>
      <c r="BT69" s="45"/>
      <c r="BU69" s="45"/>
      <c r="BV69" s="45"/>
      <c r="BW69" s="45"/>
      <c r="BX69" s="116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37"/>
      <c r="CY69" s="46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37"/>
      <c r="EA69" s="46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116"/>
      <c r="EZ69" s="45"/>
      <c r="FA69" s="45"/>
      <c r="FB69" s="45"/>
      <c r="FC69" s="45"/>
      <c r="FD69" s="45"/>
      <c r="FE69" s="45"/>
      <c r="FF69" s="45"/>
      <c r="FG69" s="45"/>
      <c r="FH69" s="45"/>
      <c r="FI69" s="37"/>
      <c r="FJ69" s="46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37"/>
      <c r="GL69" s="46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37"/>
      <c r="HN69" s="46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37"/>
      <c r="IW69" s="46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37"/>
      <c r="JY69" s="46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37"/>
      <c r="LA69" s="46"/>
      <c r="LB69" s="45"/>
      <c r="LC69" s="45"/>
      <c r="LD69" s="45"/>
      <c r="LE69" s="45"/>
      <c r="LF69" s="45"/>
      <c r="LG69" s="45"/>
      <c r="LH69" s="45"/>
      <c r="LI69" s="45"/>
      <c r="LJ69" s="45"/>
      <c r="LK69" s="45"/>
      <c r="LL69" s="45"/>
      <c r="LM69" s="45"/>
      <c r="LN69" s="45"/>
      <c r="LO69" s="45"/>
      <c r="LP69" s="45"/>
      <c r="LQ69" s="45"/>
      <c r="LR69" s="45"/>
      <c r="LS69" s="45"/>
      <c r="LT69" s="45"/>
      <c r="LU69" s="45"/>
      <c r="LV69" s="45"/>
      <c r="LW69" s="45"/>
      <c r="LX69" s="45"/>
      <c r="LY69" s="45"/>
      <c r="LZ69" s="45"/>
      <c r="MA69" s="45"/>
      <c r="MB69" s="45"/>
      <c r="MC69" s="45"/>
      <c r="MD69" s="45"/>
      <c r="ME69" s="45"/>
      <c r="MF69" s="45"/>
      <c r="MG69" s="45"/>
      <c r="MH69" s="45"/>
      <c r="MI69" s="37"/>
      <c r="MJ69" s="46"/>
      <c r="MK69" s="45"/>
      <c r="ML69" s="45"/>
      <c r="MM69" s="45"/>
      <c r="MN69" s="45"/>
      <c r="MO69" s="41"/>
      <c r="MP69" s="41"/>
      <c r="MQ69" s="41"/>
      <c r="MR69" s="41"/>
      <c r="MS69" s="41"/>
      <c r="MT69" s="41"/>
      <c r="MU69" s="41"/>
      <c r="MV69" s="41"/>
      <c r="MW69" s="41"/>
      <c r="MX69" s="41"/>
      <c r="MY69" s="41"/>
      <c r="MZ69" s="45"/>
      <c r="NA69" s="45"/>
      <c r="NB69" s="45"/>
      <c r="NC69" s="45"/>
      <c r="ND69" s="45"/>
      <c r="NE69" s="45"/>
      <c r="NF69" s="45"/>
      <c r="NG69" s="45"/>
      <c r="NH69" s="45"/>
      <c r="NI69" s="45"/>
      <c r="NJ69" s="45"/>
      <c r="NK69" s="37"/>
    </row>
    <row r="70" spans="1:375" s="44" customFormat="1" ht="9" customHeight="1" outlineLevel="1" thickBot="1" x14ac:dyDescent="0.25">
      <c r="A70" s="172"/>
      <c r="B70" s="169"/>
      <c r="C70" s="171"/>
      <c r="D70" s="184"/>
      <c r="E70" s="185"/>
      <c r="F70" s="182"/>
      <c r="G70" s="187"/>
      <c r="H70" s="187"/>
      <c r="I70" s="187"/>
      <c r="J70" s="187"/>
      <c r="K70" s="202"/>
      <c r="L70" s="34"/>
      <c r="M70" s="35"/>
      <c r="N70" s="35"/>
      <c r="O70" s="35"/>
      <c r="P70" s="35"/>
      <c r="Q70" s="35"/>
      <c r="R70" s="35"/>
      <c r="S70" s="36"/>
      <c r="T70" s="36"/>
      <c r="U70" s="36"/>
      <c r="V70" s="36"/>
      <c r="W70" s="36"/>
      <c r="X70" s="36"/>
      <c r="Y70" s="36"/>
      <c r="Z70" s="36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6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37"/>
      <c r="BP70" s="46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37"/>
      <c r="CY70" s="46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37"/>
      <c r="EA70" s="46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97"/>
      <c r="EX70" s="97"/>
      <c r="EY70" s="97"/>
      <c r="EZ70" s="45"/>
      <c r="FA70" s="45"/>
      <c r="FB70" s="45"/>
      <c r="FC70" s="45"/>
      <c r="FD70" s="45"/>
      <c r="FE70" s="45"/>
      <c r="FF70" s="45"/>
      <c r="FG70" s="45"/>
      <c r="FH70" s="45"/>
      <c r="FI70" s="37"/>
      <c r="FJ70" s="46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37"/>
      <c r="GL70" s="46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37"/>
      <c r="HN70" s="46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37"/>
      <c r="IW70" s="46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37"/>
      <c r="JY70" s="46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37"/>
      <c r="LA70" s="46"/>
      <c r="LB70" s="45"/>
      <c r="LC70" s="45"/>
      <c r="LD70" s="45"/>
      <c r="LE70" s="45"/>
      <c r="LF70" s="45"/>
      <c r="LG70" s="45"/>
      <c r="LH70" s="45"/>
      <c r="LI70" s="45"/>
      <c r="LJ70" s="45"/>
      <c r="LK70" s="45"/>
      <c r="LL70" s="45"/>
      <c r="LM70" s="45"/>
      <c r="LN70" s="45"/>
      <c r="LO70" s="45"/>
      <c r="LP70" s="45"/>
      <c r="LQ70" s="45"/>
      <c r="LR70" s="45"/>
      <c r="LS70" s="45"/>
      <c r="LT70" s="45"/>
      <c r="LU70" s="45"/>
      <c r="LV70" s="45"/>
      <c r="LW70" s="45"/>
      <c r="LX70" s="45"/>
      <c r="LY70" s="45"/>
      <c r="LZ70" s="45"/>
      <c r="MA70" s="45"/>
      <c r="MB70" s="45"/>
      <c r="MC70" s="45"/>
      <c r="MD70" s="45"/>
      <c r="ME70" s="45"/>
      <c r="MF70" s="45"/>
      <c r="MG70" s="45"/>
      <c r="MH70" s="45"/>
      <c r="MI70" s="37"/>
      <c r="MJ70" s="46"/>
      <c r="MK70" s="45"/>
      <c r="ML70" s="45"/>
      <c r="MM70" s="45"/>
      <c r="MN70" s="45"/>
      <c r="MO70" s="45"/>
      <c r="MP70" s="45"/>
      <c r="MQ70" s="45"/>
      <c r="MR70" s="45"/>
      <c r="MS70" s="45"/>
      <c r="MT70" s="45"/>
      <c r="MU70" s="45"/>
      <c r="MV70" s="45"/>
      <c r="MW70" s="45"/>
      <c r="MX70" s="45"/>
      <c r="MY70" s="45"/>
      <c r="MZ70" s="45"/>
      <c r="NA70" s="45"/>
      <c r="NB70" s="45"/>
      <c r="NC70" s="45"/>
      <c r="ND70" s="45"/>
      <c r="NE70" s="45"/>
      <c r="NF70" s="45"/>
      <c r="NG70" s="45"/>
      <c r="NH70" s="45"/>
      <c r="NI70" s="45"/>
      <c r="NJ70" s="45"/>
      <c r="NK70" s="37"/>
    </row>
    <row r="71" spans="1:375" s="44" customFormat="1" ht="9" customHeight="1" outlineLevel="1" x14ac:dyDescent="0.2">
      <c r="A71" s="172">
        <v>18</v>
      </c>
      <c r="B71" s="169">
        <v>4.3</v>
      </c>
      <c r="C71" s="170" t="s">
        <v>48</v>
      </c>
      <c r="D71" s="183">
        <v>2.5000000000000001E-2</v>
      </c>
      <c r="E71" s="179">
        <f t="shared" ref="E71" si="13">F71*D71</f>
        <v>2.5000000000000001E-2</v>
      </c>
      <c r="F71" s="182">
        <v>1</v>
      </c>
      <c r="G71" s="199" t="s">
        <v>29</v>
      </c>
      <c r="H71" s="199" t="s">
        <v>34</v>
      </c>
      <c r="I71" s="199" t="s">
        <v>34</v>
      </c>
      <c r="J71" s="199" t="s">
        <v>29</v>
      </c>
      <c r="K71" s="201"/>
      <c r="L71" s="34"/>
      <c r="M71" s="35"/>
      <c r="N71" s="35"/>
      <c r="O71" s="35"/>
      <c r="P71" s="35"/>
      <c r="Q71" s="35"/>
      <c r="R71" s="35"/>
      <c r="S71" s="36"/>
      <c r="T71" s="36"/>
      <c r="U71" s="36"/>
      <c r="V71" s="36"/>
      <c r="W71" s="36"/>
      <c r="X71" s="36"/>
      <c r="Y71" s="36"/>
      <c r="Z71" s="36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6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37"/>
      <c r="BP71" s="46"/>
      <c r="BQ71" s="45"/>
      <c r="BR71" s="45"/>
      <c r="BS71" s="45"/>
      <c r="BT71" s="45"/>
      <c r="BU71" s="45"/>
      <c r="BV71" s="45"/>
      <c r="BW71" s="45"/>
      <c r="BX71" s="116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37"/>
      <c r="CY71" s="46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6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116"/>
      <c r="FA71" s="45"/>
      <c r="FB71" s="45"/>
      <c r="FC71" s="45"/>
      <c r="FD71" s="45"/>
      <c r="FE71" s="45"/>
      <c r="FF71" s="45"/>
      <c r="FG71" s="45"/>
      <c r="FH71" s="45"/>
      <c r="FI71" s="37"/>
      <c r="FJ71" s="46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37"/>
      <c r="GL71" s="46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37"/>
      <c r="HN71" s="46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37"/>
      <c r="IW71" s="46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37"/>
      <c r="JY71" s="46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37"/>
      <c r="LA71" s="46"/>
      <c r="LB71" s="45"/>
      <c r="LC71" s="45"/>
      <c r="LD71" s="45"/>
      <c r="LE71" s="45"/>
      <c r="LF71" s="45"/>
      <c r="LG71" s="45"/>
      <c r="LH71" s="45"/>
      <c r="LI71" s="45"/>
      <c r="LJ71" s="45"/>
      <c r="LK71" s="45"/>
      <c r="LL71" s="45"/>
      <c r="LM71" s="45"/>
      <c r="LN71" s="45"/>
      <c r="LO71" s="45"/>
      <c r="LP71" s="45"/>
      <c r="LQ71" s="45"/>
      <c r="LR71" s="45"/>
      <c r="LS71" s="45"/>
      <c r="LT71" s="45"/>
      <c r="LU71" s="45"/>
      <c r="LV71" s="45"/>
      <c r="LW71" s="45"/>
      <c r="LX71" s="45"/>
      <c r="LY71" s="45"/>
      <c r="LZ71" s="45"/>
      <c r="MA71" s="45"/>
      <c r="MB71" s="45"/>
      <c r="MC71" s="45"/>
      <c r="MD71" s="45"/>
      <c r="ME71" s="45"/>
      <c r="MF71" s="45"/>
      <c r="MG71" s="45"/>
      <c r="MH71" s="45"/>
      <c r="MI71" s="37"/>
      <c r="MJ71" s="46"/>
      <c r="MK71" s="45"/>
      <c r="ML71" s="45"/>
      <c r="MM71" s="45"/>
      <c r="MN71" s="45"/>
      <c r="MO71" s="45"/>
      <c r="MP71" s="45"/>
      <c r="MQ71" s="45"/>
      <c r="MR71" s="45"/>
      <c r="MS71" s="45"/>
      <c r="MT71" s="45"/>
      <c r="MU71" s="45"/>
      <c r="MV71" s="41"/>
      <c r="MW71" s="41"/>
      <c r="MX71" s="41"/>
      <c r="MY71" s="41"/>
      <c r="MZ71" s="41"/>
      <c r="NA71" s="41"/>
      <c r="NB71" s="41"/>
      <c r="NC71" s="41"/>
      <c r="ND71" s="45"/>
      <c r="NE71" s="45"/>
      <c r="NF71" s="45"/>
      <c r="NG71" s="45"/>
      <c r="NH71" s="45"/>
      <c r="NI71" s="45"/>
      <c r="NJ71" s="45"/>
      <c r="NK71" s="37"/>
    </row>
    <row r="72" spans="1:375" s="44" customFormat="1" ht="9" customHeight="1" outlineLevel="1" thickBot="1" x14ac:dyDescent="0.2">
      <c r="A72" s="172"/>
      <c r="B72" s="169"/>
      <c r="C72" s="171"/>
      <c r="D72" s="184"/>
      <c r="E72" s="185"/>
      <c r="F72" s="182"/>
      <c r="G72" s="187"/>
      <c r="H72" s="187"/>
      <c r="I72" s="187"/>
      <c r="J72" s="187"/>
      <c r="K72" s="202"/>
      <c r="L72" s="34"/>
      <c r="M72" s="35"/>
      <c r="N72" s="35"/>
      <c r="O72" s="35"/>
      <c r="P72" s="35"/>
      <c r="Q72" s="35"/>
      <c r="R72" s="35"/>
      <c r="S72" s="36"/>
      <c r="T72" s="36"/>
      <c r="U72" s="36"/>
      <c r="V72" s="36"/>
      <c r="W72" s="36"/>
      <c r="X72" s="36"/>
      <c r="Y72" s="36"/>
      <c r="Z72" s="36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6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37"/>
      <c r="BP72" s="46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37"/>
      <c r="CY72" s="46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6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37"/>
      <c r="FJ72" s="46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37"/>
      <c r="GL72" s="46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37"/>
      <c r="HN72" s="46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37"/>
      <c r="IW72" s="46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37"/>
      <c r="JY72" s="46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37"/>
      <c r="LA72" s="46"/>
      <c r="LB72" s="45"/>
      <c r="LC72" s="45"/>
      <c r="LD72" s="45"/>
      <c r="LE72" s="45"/>
      <c r="LF72" s="45"/>
      <c r="LG72" s="45"/>
      <c r="LH72" s="45"/>
      <c r="LI72" s="45"/>
      <c r="LJ72" s="45"/>
      <c r="LK72" s="45"/>
      <c r="LL72" s="45"/>
      <c r="LM72" s="45"/>
      <c r="LN72" s="45"/>
      <c r="LO72" s="45"/>
      <c r="LP72" s="45"/>
      <c r="LQ72" s="45"/>
      <c r="LR72" s="45"/>
      <c r="LS72" s="45"/>
      <c r="LT72" s="45"/>
      <c r="LU72" s="45"/>
      <c r="LV72" s="45"/>
      <c r="LW72" s="45"/>
      <c r="LX72" s="45"/>
      <c r="LY72" s="45"/>
      <c r="LZ72" s="45"/>
      <c r="MA72" s="45"/>
      <c r="MB72" s="45"/>
      <c r="MC72" s="45"/>
      <c r="MD72" s="45"/>
      <c r="ME72" s="45"/>
      <c r="MF72" s="45"/>
      <c r="MG72" s="45"/>
      <c r="MH72" s="45"/>
      <c r="MI72" s="37"/>
      <c r="MJ72" s="46"/>
      <c r="MK72" s="45"/>
      <c r="ML72" s="45"/>
      <c r="MM72" s="45"/>
      <c r="MN72" s="45"/>
      <c r="MO72" s="45"/>
      <c r="MP72" s="45"/>
      <c r="MQ72" s="45"/>
      <c r="MR72" s="45"/>
      <c r="MS72" s="45"/>
      <c r="MT72" s="45"/>
      <c r="MU72" s="45"/>
      <c r="MV72" s="45"/>
      <c r="MW72" s="45"/>
      <c r="MX72" s="45"/>
      <c r="MY72" s="45"/>
      <c r="MZ72" s="45"/>
      <c r="NA72" s="45"/>
      <c r="NB72" s="45"/>
      <c r="NC72" s="45"/>
      <c r="ND72" s="45"/>
      <c r="NE72" s="45"/>
      <c r="NF72" s="45"/>
      <c r="NG72" s="45"/>
      <c r="NH72" s="45"/>
      <c r="NI72" s="45"/>
      <c r="NJ72" s="45"/>
      <c r="NK72" s="37"/>
    </row>
    <row r="73" spans="1:375" s="44" customFormat="1" ht="9" customHeight="1" outlineLevel="1" thickBot="1" x14ac:dyDescent="0.25">
      <c r="A73" s="169">
        <v>19</v>
      </c>
      <c r="B73" s="169">
        <v>4.4000000000000004</v>
      </c>
      <c r="C73" s="175" t="s">
        <v>49</v>
      </c>
      <c r="D73" s="183">
        <v>2.5000000000000001E-2</v>
      </c>
      <c r="E73" s="179">
        <f t="shared" ref="E73" si="14">F73*D73</f>
        <v>2.5000000000000001E-2</v>
      </c>
      <c r="F73" s="182">
        <v>1</v>
      </c>
      <c r="G73" s="199" t="s">
        <v>29</v>
      </c>
      <c r="H73" s="199" t="s">
        <v>34</v>
      </c>
      <c r="I73" s="199" t="s">
        <v>34</v>
      </c>
      <c r="J73" s="199" t="s">
        <v>29</v>
      </c>
      <c r="K73" s="201"/>
      <c r="L73" s="34"/>
      <c r="M73" s="35"/>
      <c r="N73" s="35"/>
      <c r="O73" s="35"/>
      <c r="P73" s="35"/>
      <c r="Q73" s="35"/>
      <c r="R73" s="35"/>
      <c r="S73" s="36"/>
      <c r="T73" s="36"/>
      <c r="U73" s="36"/>
      <c r="V73" s="36"/>
      <c r="W73" s="36"/>
      <c r="X73" s="36"/>
      <c r="Y73" s="36"/>
      <c r="Z73" s="36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6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37"/>
      <c r="BP73" s="46"/>
      <c r="BQ73" s="45"/>
      <c r="BR73" s="45"/>
      <c r="BS73" s="45"/>
      <c r="BT73" s="45"/>
      <c r="BU73" s="45"/>
      <c r="BV73" s="45"/>
      <c r="BW73" s="45"/>
      <c r="BX73" s="116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37"/>
      <c r="CY73" s="46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37"/>
      <c r="EA73" s="46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116"/>
      <c r="FA73" s="45"/>
      <c r="FB73" s="45"/>
      <c r="FC73" s="45"/>
      <c r="FD73" s="45"/>
      <c r="FE73" s="45"/>
      <c r="FF73" s="45"/>
      <c r="FG73" s="45"/>
      <c r="FH73" s="45"/>
      <c r="FI73" s="37"/>
      <c r="FJ73" s="46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37"/>
      <c r="GL73" s="46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37"/>
      <c r="HN73" s="46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37"/>
      <c r="IW73" s="46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37"/>
      <c r="JY73" s="46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37"/>
      <c r="LA73" s="46"/>
      <c r="LB73" s="45"/>
      <c r="LC73" s="45"/>
      <c r="LD73" s="45"/>
      <c r="LE73" s="45"/>
      <c r="LF73" s="45"/>
      <c r="LG73" s="45"/>
      <c r="LH73" s="45"/>
      <c r="LI73" s="45"/>
      <c r="LJ73" s="45"/>
      <c r="LK73" s="45"/>
      <c r="LL73" s="45"/>
      <c r="LM73" s="45"/>
      <c r="LN73" s="45"/>
      <c r="LO73" s="45"/>
      <c r="LP73" s="45"/>
      <c r="LQ73" s="45"/>
      <c r="LR73" s="45"/>
      <c r="LS73" s="45"/>
      <c r="LT73" s="45"/>
      <c r="LU73" s="45"/>
      <c r="LV73" s="45"/>
      <c r="LW73" s="45"/>
      <c r="LX73" s="45"/>
      <c r="LY73" s="45"/>
      <c r="LZ73" s="45"/>
      <c r="MA73" s="45"/>
      <c r="MB73" s="45"/>
      <c r="MC73" s="45"/>
      <c r="MD73" s="45"/>
      <c r="ME73" s="45"/>
      <c r="MF73" s="45"/>
      <c r="MG73" s="45"/>
      <c r="MH73" s="45"/>
      <c r="MI73" s="37"/>
      <c r="MJ73" s="46"/>
      <c r="MK73" s="45"/>
      <c r="ML73" s="45"/>
      <c r="MM73" s="45"/>
      <c r="MN73" s="45"/>
      <c r="MO73" s="45"/>
      <c r="MP73" s="45"/>
      <c r="MQ73" s="45"/>
      <c r="MR73" s="45"/>
      <c r="MS73" s="45"/>
      <c r="MT73" s="45"/>
      <c r="MU73" s="45"/>
      <c r="MV73" s="45"/>
      <c r="MW73" s="45"/>
      <c r="MX73" s="45"/>
      <c r="MY73" s="45"/>
      <c r="MZ73" s="45"/>
      <c r="NA73" s="41"/>
      <c r="NB73" s="41"/>
      <c r="NC73" s="41"/>
      <c r="ND73" s="41"/>
      <c r="NE73" s="45"/>
      <c r="NF73" s="41"/>
      <c r="NG73" s="41"/>
      <c r="NH73" s="41"/>
      <c r="NI73" s="41"/>
      <c r="NJ73" s="45"/>
      <c r="NK73" s="37"/>
    </row>
    <row r="74" spans="1:375" s="44" customFormat="1" ht="9" customHeight="1" outlineLevel="1" thickBot="1" x14ac:dyDescent="0.25">
      <c r="A74" s="169"/>
      <c r="B74" s="169"/>
      <c r="C74" s="176"/>
      <c r="D74" s="184"/>
      <c r="E74" s="185"/>
      <c r="F74" s="182"/>
      <c r="G74" s="187"/>
      <c r="H74" s="187"/>
      <c r="I74" s="200"/>
      <c r="J74" s="187"/>
      <c r="K74" s="202"/>
      <c r="L74" s="56"/>
      <c r="M74" s="35"/>
      <c r="N74" s="35"/>
      <c r="O74" s="35"/>
      <c r="P74" s="35"/>
      <c r="Q74" s="35"/>
      <c r="R74" s="35"/>
      <c r="S74" s="36"/>
      <c r="T74" s="36"/>
      <c r="U74" s="36"/>
      <c r="V74" s="36"/>
      <c r="W74" s="36"/>
      <c r="X74" s="36"/>
      <c r="Y74" s="36"/>
      <c r="Z74" s="36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6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37"/>
      <c r="BP74" s="46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37"/>
      <c r="CY74" s="46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37"/>
      <c r="EA74" s="46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37"/>
      <c r="FJ74" s="97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37"/>
      <c r="GL74" s="46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37"/>
      <c r="HN74" s="46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37"/>
      <c r="IW74" s="46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37"/>
      <c r="JY74" s="46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37"/>
      <c r="LA74" s="46"/>
      <c r="LB74" s="45"/>
      <c r="LC74" s="45"/>
      <c r="LD74" s="45"/>
      <c r="LE74" s="45"/>
      <c r="LF74" s="45"/>
      <c r="LG74" s="45"/>
      <c r="LH74" s="45"/>
      <c r="LI74" s="45"/>
      <c r="LJ74" s="45"/>
      <c r="LK74" s="45"/>
      <c r="LL74" s="45"/>
      <c r="LM74" s="45"/>
      <c r="LN74" s="45"/>
      <c r="LO74" s="45"/>
      <c r="LP74" s="45"/>
      <c r="LQ74" s="45"/>
      <c r="LR74" s="45"/>
      <c r="LS74" s="45"/>
      <c r="LT74" s="45"/>
      <c r="LU74" s="45"/>
      <c r="LV74" s="45"/>
      <c r="LW74" s="45"/>
      <c r="LX74" s="45"/>
      <c r="LY74" s="45"/>
      <c r="LZ74" s="45"/>
      <c r="MA74" s="45"/>
      <c r="MB74" s="45"/>
      <c r="MC74" s="45"/>
      <c r="MD74" s="45"/>
      <c r="ME74" s="45"/>
      <c r="MF74" s="45"/>
      <c r="MG74" s="45"/>
      <c r="MH74" s="45"/>
      <c r="MI74" s="37"/>
      <c r="MJ74" s="46"/>
      <c r="MK74" s="45"/>
      <c r="ML74" s="45"/>
      <c r="MM74" s="45"/>
      <c r="MN74" s="45"/>
      <c r="MO74" s="45"/>
      <c r="MP74" s="45"/>
      <c r="MQ74" s="45"/>
      <c r="MR74" s="45"/>
      <c r="MS74" s="45"/>
      <c r="MT74" s="45"/>
      <c r="MU74" s="45"/>
      <c r="MV74" s="45"/>
      <c r="MW74" s="45"/>
      <c r="MX74" s="45"/>
      <c r="MY74" s="45"/>
      <c r="MZ74" s="45"/>
      <c r="NA74" s="45"/>
      <c r="NB74" s="45"/>
      <c r="NC74" s="45"/>
      <c r="ND74" s="45"/>
      <c r="NE74" s="45"/>
      <c r="NF74" s="45"/>
      <c r="NG74" s="45"/>
      <c r="NH74" s="45"/>
      <c r="NI74" s="45"/>
      <c r="NJ74" s="45"/>
      <c r="NK74" s="37"/>
    </row>
    <row r="75" spans="1:375" ht="16" thickBot="1" x14ac:dyDescent="0.25">
      <c r="A75" s="189"/>
      <c r="B75" s="191">
        <v>5</v>
      </c>
      <c r="C75" s="193" t="s">
        <v>50</v>
      </c>
      <c r="D75" s="195">
        <v>0.1</v>
      </c>
      <c r="E75" s="197">
        <f>SUM(E77:E88)</f>
        <v>0.10019999999999998</v>
      </c>
      <c r="F75" s="243">
        <f>+SUM(F77:F88)/6</f>
        <v>1</v>
      </c>
      <c r="G75" s="53"/>
      <c r="H75" s="54"/>
      <c r="I75" s="54"/>
      <c r="J75" s="54"/>
      <c r="K75" s="55"/>
      <c r="L75" s="62"/>
      <c r="M75" s="57"/>
      <c r="N75" s="57"/>
      <c r="O75" s="57"/>
      <c r="P75" s="57"/>
      <c r="Q75" s="57"/>
      <c r="R75" s="57"/>
      <c r="S75" s="58"/>
      <c r="T75" s="58"/>
      <c r="U75" s="58"/>
      <c r="V75" s="58"/>
      <c r="W75" s="58"/>
      <c r="X75" s="58"/>
      <c r="Y75" s="58"/>
      <c r="Z75" s="58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61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60"/>
      <c r="BP75" s="61"/>
      <c r="BQ75" s="59"/>
      <c r="BR75" s="59"/>
      <c r="BS75" s="59"/>
      <c r="BT75" s="59"/>
      <c r="BU75" s="59"/>
      <c r="BV75" s="59"/>
      <c r="BW75" s="59"/>
      <c r="BX75" s="59"/>
      <c r="BY75" s="96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60"/>
      <c r="CY75" s="61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60"/>
      <c r="EA75" s="61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59"/>
      <c r="ER75" s="59"/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96"/>
      <c r="FD75" s="96"/>
      <c r="FE75" s="96"/>
      <c r="FF75" s="96"/>
      <c r="FG75" s="96"/>
      <c r="FH75" s="59"/>
      <c r="FI75" s="60"/>
      <c r="FJ75" s="61"/>
      <c r="FK75" s="59"/>
      <c r="FL75" s="59"/>
      <c r="FM75" s="59"/>
      <c r="FN75" s="59"/>
      <c r="FO75" s="59"/>
      <c r="FP75" s="59"/>
      <c r="FQ75" s="59"/>
      <c r="FR75" s="59"/>
      <c r="FS75" s="59"/>
      <c r="FT75" s="59"/>
      <c r="FU75" s="59"/>
      <c r="FV75" s="59"/>
      <c r="FW75" s="59"/>
      <c r="FX75" s="59"/>
      <c r="FY75" s="59"/>
      <c r="FZ75" s="59"/>
      <c r="GA75" s="59"/>
      <c r="GB75" s="59"/>
      <c r="GC75" s="59"/>
      <c r="GD75" s="59"/>
      <c r="GE75" s="59"/>
      <c r="GF75" s="59"/>
      <c r="GG75" s="59"/>
      <c r="GH75" s="59"/>
      <c r="GI75" s="59"/>
      <c r="GJ75" s="59"/>
      <c r="GK75" s="60"/>
      <c r="GL75" s="61"/>
      <c r="GM75" s="59"/>
      <c r="GN75" s="59"/>
      <c r="GO75" s="59"/>
      <c r="GP75" s="59"/>
      <c r="GQ75" s="59"/>
      <c r="GR75" s="59"/>
      <c r="GS75" s="59"/>
      <c r="GT75" s="59"/>
      <c r="GU75" s="59"/>
      <c r="GV75" s="59"/>
      <c r="GW75" s="59"/>
      <c r="GX75" s="59"/>
      <c r="GY75" s="59"/>
      <c r="GZ75" s="59"/>
      <c r="HA75" s="59"/>
      <c r="HB75" s="59"/>
      <c r="HC75" s="59"/>
      <c r="HD75" s="59"/>
      <c r="HE75" s="59"/>
      <c r="HF75" s="59"/>
      <c r="HG75" s="59"/>
      <c r="HH75" s="59"/>
      <c r="HI75" s="59"/>
      <c r="HJ75" s="59"/>
      <c r="HK75" s="59"/>
      <c r="HL75" s="59"/>
      <c r="HM75" s="60"/>
      <c r="HN75" s="61"/>
      <c r="HO75" s="59"/>
      <c r="HP75" s="59"/>
      <c r="HQ75" s="59"/>
      <c r="HR75" s="59"/>
      <c r="HS75" s="59"/>
      <c r="HT75" s="59"/>
      <c r="HU75" s="59"/>
      <c r="HV75" s="59"/>
      <c r="HW75" s="59"/>
      <c r="HX75" s="59"/>
      <c r="HY75" s="59"/>
      <c r="HZ75" s="59"/>
      <c r="IA75" s="59"/>
      <c r="IB75" s="59"/>
      <c r="IC75" s="59"/>
      <c r="ID75" s="59"/>
      <c r="IE75" s="59"/>
      <c r="IF75" s="59"/>
      <c r="IG75" s="59"/>
      <c r="IH75" s="59"/>
      <c r="II75" s="59"/>
      <c r="IJ75" s="59"/>
      <c r="IK75" s="59"/>
      <c r="IL75" s="59"/>
      <c r="IM75" s="59"/>
      <c r="IN75" s="59"/>
      <c r="IO75" s="59"/>
      <c r="IP75" s="59"/>
      <c r="IQ75" s="59"/>
      <c r="IR75" s="59"/>
      <c r="IS75" s="59"/>
      <c r="IT75" s="59"/>
      <c r="IU75" s="59"/>
      <c r="IV75" s="60"/>
      <c r="IW75" s="61"/>
      <c r="IX75" s="59"/>
      <c r="IY75" s="59"/>
      <c r="IZ75" s="59"/>
      <c r="JA75" s="59"/>
      <c r="JB75" s="59"/>
      <c r="JC75" s="59"/>
      <c r="JD75" s="59"/>
      <c r="JE75" s="59"/>
      <c r="JF75" s="59"/>
      <c r="JG75" s="59"/>
      <c r="JH75" s="59"/>
      <c r="JI75" s="59"/>
      <c r="JJ75" s="59"/>
      <c r="JK75" s="59"/>
      <c r="JL75" s="59"/>
      <c r="JM75" s="59"/>
      <c r="JN75" s="59"/>
      <c r="JO75" s="59"/>
      <c r="JP75" s="59"/>
      <c r="JQ75" s="59"/>
      <c r="JR75" s="59"/>
      <c r="JS75" s="96"/>
      <c r="JT75" s="96"/>
      <c r="JU75" s="59"/>
      <c r="JV75" s="59"/>
      <c r="JW75" s="59"/>
      <c r="JX75" s="60"/>
      <c r="JY75" s="61"/>
      <c r="JZ75" s="59"/>
      <c r="KA75" s="59"/>
      <c r="KB75" s="59"/>
      <c r="KC75" s="59"/>
      <c r="KD75" s="59"/>
      <c r="KE75" s="59"/>
      <c r="KF75" s="59"/>
      <c r="KG75" s="59"/>
      <c r="KH75" s="59"/>
      <c r="KI75" s="59"/>
      <c r="KJ75" s="59"/>
      <c r="KK75" s="59"/>
      <c r="KL75" s="59"/>
      <c r="KM75" s="59"/>
      <c r="KN75" s="59"/>
      <c r="KO75" s="59"/>
      <c r="KP75" s="59"/>
      <c r="KQ75" s="59"/>
      <c r="KR75" s="59"/>
      <c r="KS75" s="59"/>
      <c r="KT75" s="59"/>
      <c r="KU75" s="59"/>
      <c r="KV75" s="59"/>
      <c r="KW75" s="59"/>
      <c r="KX75" s="59"/>
      <c r="KY75" s="59"/>
      <c r="KZ75" s="60"/>
      <c r="LA75" s="61"/>
      <c r="LB75" s="59"/>
      <c r="LC75" s="59"/>
      <c r="LD75" s="59"/>
      <c r="LE75" s="59"/>
      <c r="LF75" s="59"/>
      <c r="LG75" s="59"/>
      <c r="LH75" s="59"/>
      <c r="LI75" s="59"/>
      <c r="LJ75" s="59"/>
      <c r="LK75" s="59"/>
      <c r="LL75" s="59"/>
      <c r="LM75" s="59"/>
      <c r="LN75" s="59"/>
      <c r="LO75" s="59"/>
      <c r="LP75" s="59"/>
      <c r="LQ75" s="59"/>
      <c r="LR75" s="59"/>
      <c r="LS75" s="59"/>
      <c r="LT75" s="59"/>
      <c r="LU75" s="59"/>
      <c r="LV75" s="59"/>
      <c r="LW75" s="59"/>
      <c r="LX75" s="59"/>
      <c r="LY75" s="59"/>
      <c r="LZ75" s="59"/>
      <c r="MA75" s="59"/>
      <c r="MB75" s="59"/>
      <c r="MC75" s="59"/>
      <c r="MD75" s="59"/>
      <c r="ME75" s="59"/>
      <c r="MF75" s="59"/>
      <c r="MG75" s="59"/>
      <c r="MH75" s="59"/>
      <c r="MI75" s="59"/>
      <c r="MJ75" s="61"/>
      <c r="MK75" s="59"/>
      <c r="ML75" s="59"/>
      <c r="MM75" s="59"/>
      <c r="MN75" s="59"/>
      <c r="MO75" s="59"/>
      <c r="MP75" s="59"/>
      <c r="MQ75" s="59"/>
      <c r="MR75" s="59"/>
      <c r="MS75" s="59"/>
      <c r="MT75" s="59"/>
      <c r="MU75" s="59"/>
      <c r="MV75" s="59"/>
      <c r="MW75" s="59"/>
      <c r="MX75" s="59"/>
      <c r="MY75" s="59"/>
      <c r="MZ75" s="59"/>
      <c r="NA75" s="59"/>
      <c r="NB75" s="59"/>
      <c r="NC75" s="59"/>
      <c r="ND75" s="59"/>
      <c r="NE75" s="59"/>
      <c r="NF75" s="61"/>
      <c r="NG75" s="59"/>
      <c r="NH75" s="59"/>
      <c r="NI75" s="59"/>
      <c r="NJ75" s="59"/>
      <c r="NK75" s="60"/>
    </row>
    <row r="76" spans="1:375" ht="16" thickBot="1" x14ac:dyDescent="0.25">
      <c r="A76" s="190"/>
      <c r="B76" s="192"/>
      <c r="C76" s="194"/>
      <c r="D76" s="196"/>
      <c r="E76" s="198"/>
      <c r="F76" s="240"/>
      <c r="G76" s="31"/>
      <c r="H76" s="32"/>
      <c r="I76" s="32"/>
      <c r="J76" s="32"/>
      <c r="K76" s="33"/>
      <c r="L76" s="68"/>
      <c r="M76" s="63"/>
      <c r="N76" s="63"/>
      <c r="O76" s="63"/>
      <c r="P76" s="63"/>
      <c r="Q76" s="63"/>
      <c r="R76" s="63"/>
      <c r="S76" s="64"/>
      <c r="T76" s="64"/>
      <c r="U76" s="64"/>
      <c r="V76" s="64"/>
      <c r="W76" s="64"/>
      <c r="X76" s="64"/>
      <c r="Y76" s="64"/>
      <c r="Z76" s="64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7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6"/>
      <c r="BP76" s="67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6"/>
      <c r="CY76" s="67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  <c r="DS76" s="65"/>
      <c r="DT76" s="65"/>
      <c r="DU76" s="65"/>
      <c r="DV76" s="65"/>
      <c r="DW76" s="65"/>
      <c r="DX76" s="65"/>
      <c r="DY76" s="65"/>
      <c r="DZ76" s="66"/>
      <c r="EA76" s="67"/>
      <c r="EB76" s="65"/>
      <c r="EC76" s="65"/>
      <c r="ED76" s="65"/>
      <c r="EE76" s="65"/>
      <c r="EF76" s="65"/>
      <c r="EG76" s="65"/>
      <c r="EH76" s="65"/>
      <c r="EI76" s="65"/>
      <c r="EJ76" s="65"/>
      <c r="EK76" s="65"/>
      <c r="EL76" s="65"/>
      <c r="EM76" s="65"/>
      <c r="EN76" s="65"/>
      <c r="EO76" s="65"/>
      <c r="EP76" s="65"/>
      <c r="EQ76" s="65"/>
      <c r="ER76" s="65"/>
      <c r="ES76" s="65"/>
      <c r="ET76" s="65"/>
      <c r="EU76" s="65"/>
      <c r="EV76" s="65"/>
      <c r="EW76" s="65"/>
      <c r="EX76" s="65"/>
      <c r="EY76" s="97"/>
      <c r="EZ76" s="65"/>
      <c r="FA76" s="65"/>
      <c r="FB76" s="65"/>
      <c r="FC76" s="65"/>
      <c r="FD76" s="65"/>
      <c r="FE76" s="65"/>
      <c r="FF76" s="65"/>
      <c r="FG76" s="65"/>
      <c r="FH76" s="65"/>
      <c r="FI76" s="66"/>
      <c r="FJ76" s="97"/>
      <c r="FK76" s="65"/>
      <c r="FL76" s="65"/>
      <c r="FM76" s="65"/>
      <c r="FN76" s="65"/>
      <c r="FO76" s="65"/>
      <c r="FP76" s="65"/>
      <c r="FQ76" s="65"/>
      <c r="FR76" s="65"/>
      <c r="FS76" s="65"/>
      <c r="FT76" s="65"/>
      <c r="FU76" s="65"/>
      <c r="FV76" s="65"/>
      <c r="FW76" s="65"/>
      <c r="FX76" s="65"/>
      <c r="FY76" s="65"/>
      <c r="FZ76" s="65"/>
      <c r="GA76" s="65"/>
      <c r="GB76" s="65"/>
      <c r="GC76" s="65"/>
      <c r="GD76" s="65"/>
      <c r="GE76" s="65"/>
      <c r="GF76" s="65"/>
      <c r="GG76" s="65"/>
      <c r="GH76" s="65"/>
      <c r="GI76" s="65"/>
      <c r="GJ76" s="65"/>
      <c r="GK76" s="66"/>
      <c r="GL76" s="67"/>
      <c r="GM76" s="65"/>
      <c r="GN76" s="65"/>
      <c r="GO76" s="65"/>
      <c r="GP76" s="65"/>
      <c r="GQ76" s="65"/>
      <c r="GR76" s="65"/>
      <c r="GS76" s="65"/>
      <c r="GT76" s="65"/>
      <c r="GU76" s="65"/>
      <c r="GV76" s="65"/>
      <c r="GW76" s="65"/>
      <c r="GX76" s="65"/>
      <c r="GY76" s="65"/>
      <c r="GZ76" s="65"/>
      <c r="HA76" s="65"/>
      <c r="HB76" s="65"/>
      <c r="HC76" s="65"/>
      <c r="HD76" s="65"/>
      <c r="HE76" s="65"/>
      <c r="HF76" s="65"/>
      <c r="HG76" s="65"/>
      <c r="HH76" s="65"/>
      <c r="HI76" s="65"/>
      <c r="HJ76" s="65"/>
      <c r="HK76" s="65"/>
      <c r="HL76" s="65"/>
      <c r="HM76" s="66"/>
      <c r="HN76" s="67"/>
      <c r="HO76" s="65"/>
      <c r="HP76" s="65"/>
      <c r="HQ76" s="65"/>
      <c r="HR76" s="65"/>
      <c r="HS76" s="65"/>
      <c r="HT76" s="65"/>
      <c r="HU76" s="65"/>
      <c r="HV76" s="65"/>
      <c r="HW76" s="65"/>
      <c r="HX76" s="65"/>
      <c r="HY76" s="65"/>
      <c r="HZ76" s="65"/>
      <c r="IA76" s="65"/>
      <c r="IB76" s="65"/>
      <c r="IC76" s="65"/>
      <c r="ID76" s="65"/>
      <c r="IE76" s="65"/>
      <c r="IF76" s="65"/>
      <c r="IG76" s="65"/>
      <c r="IH76" s="65"/>
      <c r="II76" s="65"/>
      <c r="IJ76" s="65"/>
      <c r="IK76" s="65"/>
      <c r="IL76" s="65"/>
      <c r="IM76" s="65"/>
      <c r="IN76" s="65"/>
      <c r="IO76" s="65"/>
      <c r="IP76" s="65"/>
      <c r="IQ76" s="65"/>
      <c r="IR76" s="65"/>
      <c r="IS76" s="65"/>
      <c r="IT76" s="65"/>
      <c r="IU76" s="65"/>
      <c r="IV76" s="66"/>
      <c r="IW76" s="67"/>
      <c r="IX76" s="65"/>
      <c r="IY76" s="65"/>
      <c r="IZ76" s="65"/>
      <c r="JA76" s="65"/>
      <c r="JB76" s="65"/>
      <c r="JC76" s="65"/>
      <c r="JD76" s="65"/>
      <c r="JE76" s="65"/>
      <c r="JF76" s="65"/>
      <c r="JG76" s="65"/>
      <c r="JH76" s="65"/>
      <c r="JI76" s="65"/>
      <c r="JJ76" s="65"/>
      <c r="JK76" s="65"/>
      <c r="JL76" s="65"/>
      <c r="JM76" s="65"/>
      <c r="JN76" s="65"/>
      <c r="JO76" s="65"/>
      <c r="JP76" s="65"/>
      <c r="JQ76" s="65"/>
      <c r="JR76" s="65"/>
      <c r="JS76" s="101"/>
      <c r="JT76" s="101"/>
      <c r="JU76" s="65"/>
      <c r="JV76" s="65"/>
      <c r="JW76" s="65"/>
      <c r="JX76" s="66"/>
      <c r="JY76" s="67"/>
      <c r="JZ76" s="65"/>
      <c r="KA76" s="65"/>
      <c r="KB76" s="65"/>
      <c r="KC76" s="65"/>
      <c r="KD76" s="65"/>
      <c r="KE76" s="65"/>
      <c r="KF76" s="65"/>
      <c r="KG76" s="65"/>
      <c r="KH76" s="65"/>
      <c r="KI76" s="65"/>
      <c r="KJ76" s="65"/>
      <c r="KK76" s="65"/>
      <c r="KL76" s="65"/>
      <c r="KM76" s="65"/>
      <c r="KN76" s="65"/>
      <c r="KO76" s="65"/>
      <c r="KP76" s="65"/>
      <c r="KQ76" s="65"/>
      <c r="KR76" s="65"/>
      <c r="KS76" s="65"/>
      <c r="KT76" s="65"/>
      <c r="KU76" s="65"/>
      <c r="KV76" s="65"/>
      <c r="KW76" s="65"/>
      <c r="KX76" s="65"/>
      <c r="KY76" s="65"/>
      <c r="KZ76" s="66"/>
      <c r="LA76" s="67"/>
      <c r="LB76" s="65"/>
      <c r="LC76" s="65"/>
      <c r="LD76" s="65"/>
      <c r="LE76" s="65"/>
      <c r="LF76" s="65"/>
      <c r="LG76" s="65"/>
      <c r="LH76" s="65"/>
      <c r="LI76" s="65"/>
      <c r="LJ76" s="65"/>
      <c r="LK76" s="65"/>
      <c r="LL76" s="65"/>
      <c r="LM76" s="65"/>
      <c r="LN76" s="65"/>
      <c r="LO76" s="65"/>
      <c r="LP76" s="65"/>
      <c r="LQ76" s="65"/>
      <c r="LR76" s="65"/>
      <c r="LS76" s="65"/>
      <c r="LT76" s="65"/>
      <c r="LU76" s="65"/>
      <c r="LV76" s="65"/>
      <c r="LW76" s="65"/>
      <c r="LX76" s="65"/>
      <c r="LY76" s="65"/>
      <c r="LZ76" s="65"/>
      <c r="MA76" s="65"/>
      <c r="MB76" s="65"/>
      <c r="MC76" s="65"/>
      <c r="MD76" s="65"/>
      <c r="ME76" s="65"/>
      <c r="MF76" s="65"/>
      <c r="MG76" s="65"/>
      <c r="MH76" s="65"/>
      <c r="MI76" s="65"/>
      <c r="MJ76" s="67"/>
      <c r="MK76" s="65"/>
      <c r="ML76" s="65"/>
      <c r="MM76" s="65"/>
      <c r="MN76" s="65"/>
      <c r="MO76" s="65"/>
      <c r="MP76" s="65"/>
      <c r="MQ76" s="65"/>
      <c r="MR76" s="65"/>
      <c r="MS76" s="65"/>
      <c r="MT76" s="65"/>
      <c r="MU76" s="65"/>
      <c r="MV76" s="65"/>
      <c r="MW76" s="65"/>
      <c r="MX76" s="65"/>
      <c r="MY76" s="65"/>
      <c r="MZ76" s="65"/>
      <c r="NA76" s="65"/>
      <c r="NB76" s="65"/>
      <c r="NC76" s="65"/>
      <c r="ND76" s="65"/>
      <c r="NE76" s="65"/>
      <c r="NF76" s="67"/>
      <c r="NG76" s="65"/>
      <c r="NH76" s="65"/>
      <c r="NI76" s="65"/>
      <c r="NJ76" s="65"/>
      <c r="NK76" s="66"/>
    </row>
    <row r="77" spans="1:375" outlineLevel="1" x14ac:dyDescent="0.2">
      <c r="A77" s="186">
        <v>20</v>
      </c>
      <c r="B77" s="187">
        <v>5.0999999999999996</v>
      </c>
      <c r="C77" s="171" t="s">
        <v>51</v>
      </c>
      <c r="D77" s="183">
        <v>1.67E-2</v>
      </c>
      <c r="E77" s="179">
        <f>F77*D77</f>
        <v>1.67E-2</v>
      </c>
      <c r="F77" s="181">
        <v>1</v>
      </c>
      <c r="G77" s="199" t="s">
        <v>29</v>
      </c>
      <c r="H77" s="199" t="s">
        <v>29</v>
      </c>
      <c r="I77" s="203" t="s">
        <v>29</v>
      </c>
      <c r="J77" s="199" t="s">
        <v>34</v>
      </c>
      <c r="K77" s="201"/>
      <c r="L77" s="34"/>
      <c r="M77" s="69"/>
      <c r="N77" s="69"/>
      <c r="O77" s="69"/>
      <c r="P77" s="69"/>
      <c r="Q77" s="69"/>
      <c r="R77" s="69"/>
      <c r="S77" s="40"/>
      <c r="T77" s="40"/>
      <c r="U77" s="40"/>
      <c r="V77" s="40"/>
      <c r="W77" s="40"/>
      <c r="X77" s="40"/>
      <c r="Y77" s="40"/>
      <c r="Z77" s="40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2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3"/>
      <c r="BP77" s="42"/>
      <c r="BQ77" s="41"/>
      <c r="BR77" s="41"/>
      <c r="BS77" s="41"/>
      <c r="BT77" s="41"/>
      <c r="BU77" s="41"/>
      <c r="BV77" s="41"/>
      <c r="BW77" s="41"/>
      <c r="BX77" s="41"/>
      <c r="BY77" s="116"/>
      <c r="BZ77" s="41"/>
      <c r="CA77" s="41"/>
      <c r="CB77" s="41"/>
      <c r="CC77" s="41"/>
      <c r="CD77" s="41"/>
      <c r="CE77" s="41"/>
      <c r="CF77" s="41"/>
      <c r="CG77" s="41"/>
      <c r="CH77" s="41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2"/>
      <c r="CZ77" s="45"/>
      <c r="DA77" s="45"/>
      <c r="DB77" s="45"/>
      <c r="DC77" s="45"/>
      <c r="DD77" s="45"/>
      <c r="DE77" s="45"/>
      <c r="DF77" s="45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3"/>
      <c r="EA77" s="42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116"/>
      <c r="FD77" s="41"/>
      <c r="FE77" s="41"/>
      <c r="FF77" s="41"/>
      <c r="FG77" s="41"/>
      <c r="FH77" s="41"/>
      <c r="FI77" s="43"/>
      <c r="FJ77" s="42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3"/>
      <c r="GL77" s="42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3"/>
      <c r="HN77" s="42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3"/>
      <c r="IW77" s="42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2"/>
      <c r="JT77" s="41"/>
      <c r="JU77" s="41"/>
      <c r="JV77" s="41"/>
      <c r="JW77" s="41"/>
      <c r="JX77" s="43"/>
      <c r="JY77" s="42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3"/>
      <c r="LA77" s="42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  <c r="LO77" s="41"/>
      <c r="LP77" s="41"/>
      <c r="LQ77" s="41"/>
      <c r="LR77" s="41"/>
      <c r="LS77" s="41"/>
      <c r="LT77" s="41"/>
      <c r="LU77" s="41"/>
      <c r="LV77" s="41"/>
      <c r="LW77" s="41"/>
      <c r="LX77" s="41"/>
      <c r="LY77" s="41"/>
      <c r="LZ77" s="41"/>
      <c r="MA77" s="41"/>
      <c r="MB77" s="41"/>
      <c r="MC77" s="41"/>
      <c r="MD77" s="41"/>
      <c r="ME77" s="41"/>
      <c r="MF77" s="41"/>
      <c r="MG77" s="41"/>
      <c r="MH77" s="41"/>
      <c r="MI77" s="41"/>
      <c r="MJ77" s="42"/>
      <c r="MK77" s="41"/>
      <c r="ML77" s="41"/>
      <c r="MM77" s="41"/>
      <c r="MN77" s="41"/>
      <c r="MO77" s="41"/>
      <c r="MP77" s="41"/>
      <c r="MQ77" s="41"/>
      <c r="MR77" s="41"/>
      <c r="MS77" s="41"/>
      <c r="MT77" s="41"/>
      <c r="MU77" s="41"/>
      <c r="MV77" s="41"/>
      <c r="MW77" s="41"/>
      <c r="MX77" s="41"/>
      <c r="MY77" s="41"/>
      <c r="MZ77" s="41"/>
      <c r="NA77" s="41"/>
      <c r="NB77" s="41"/>
      <c r="NC77" s="41"/>
      <c r="ND77" s="41"/>
      <c r="NE77" s="41"/>
      <c r="NF77" s="41"/>
      <c r="NG77" s="41"/>
      <c r="NH77" s="41"/>
      <c r="NI77" s="41"/>
      <c r="NJ77" s="41"/>
      <c r="NK77" s="43"/>
    </row>
    <row r="78" spans="1:375" ht="8" customHeight="1" outlineLevel="1" thickBot="1" x14ac:dyDescent="0.25">
      <c r="A78" s="172"/>
      <c r="B78" s="169"/>
      <c r="C78" s="188"/>
      <c r="D78" s="184"/>
      <c r="E78" s="185"/>
      <c r="F78" s="182"/>
      <c r="G78" s="187"/>
      <c r="H78" s="187"/>
      <c r="I78" s="187"/>
      <c r="J78" s="187"/>
      <c r="K78" s="202"/>
      <c r="L78" s="34"/>
      <c r="M78" s="35"/>
      <c r="N78" s="35"/>
      <c r="O78" s="35"/>
      <c r="P78" s="35"/>
      <c r="Q78" s="35"/>
      <c r="R78" s="35"/>
      <c r="S78" s="36"/>
      <c r="T78" s="36"/>
      <c r="U78" s="36"/>
      <c r="V78" s="36"/>
      <c r="W78" s="36"/>
      <c r="X78" s="36"/>
      <c r="Y78" s="36"/>
      <c r="Z78" s="36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6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37"/>
      <c r="BP78" s="46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6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37"/>
      <c r="EA78" s="46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97"/>
      <c r="EZ78" s="45"/>
      <c r="FA78" s="45"/>
      <c r="FB78" s="45"/>
      <c r="FC78" s="45"/>
      <c r="FD78" s="45"/>
      <c r="FE78" s="45"/>
      <c r="FF78" s="45"/>
      <c r="FG78" s="45"/>
      <c r="FH78" s="45"/>
      <c r="FI78" s="37"/>
      <c r="FJ78" s="46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37"/>
      <c r="GL78" s="46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37"/>
      <c r="HN78" s="46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37"/>
      <c r="IW78" s="46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6"/>
      <c r="JS78" s="102"/>
      <c r="JT78" s="102"/>
      <c r="JU78" s="45"/>
      <c r="JV78" s="45"/>
      <c r="JW78" s="45"/>
      <c r="JX78" s="37"/>
      <c r="JY78" s="46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37"/>
      <c r="LA78" s="46"/>
      <c r="LB78" s="45"/>
      <c r="LC78" s="45"/>
      <c r="LD78" s="45"/>
      <c r="LE78" s="45"/>
      <c r="LF78" s="45"/>
      <c r="LG78" s="45"/>
      <c r="LH78" s="45"/>
      <c r="LI78" s="45"/>
      <c r="LJ78" s="45"/>
      <c r="LK78" s="45"/>
      <c r="LL78" s="45"/>
      <c r="LM78" s="45"/>
      <c r="LN78" s="45"/>
      <c r="LO78" s="45"/>
      <c r="LP78" s="45"/>
      <c r="LQ78" s="45"/>
      <c r="LR78" s="45"/>
      <c r="LS78" s="45"/>
      <c r="LT78" s="45"/>
      <c r="LU78" s="45"/>
      <c r="LV78" s="45"/>
      <c r="LW78" s="45"/>
      <c r="LX78" s="45"/>
      <c r="LY78" s="45"/>
      <c r="LZ78" s="45"/>
      <c r="MA78" s="45"/>
      <c r="MB78" s="45"/>
      <c r="MC78" s="45"/>
      <c r="MD78" s="45"/>
      <c r="ME78" s="45"/>
      <c r="MF78" s="45"/>
      <c r="MG78" s="45"/>
      <c r="MH78" s="45"/>
      <c r="MI78" s="45"/>
      <c r="MJ78" s="46"/>
      <c r="MK78" s="45"/>
      <c r="ML78" s="45"/>
      <c r="MM78" s="45"/>
      <c r="MN78" s="45"/>
      <c r="MO78" s="45"/>
      <c r="MP78" s="45"/>
      <c r="MQ78" s="45"/>
      <c r="MR78" s="45"/>
      <c r="MS78" s="45"/>
      <c r="MT78" s="45"/>
      <c r="MU78" s="45"/>
      <c r="MV78" s="45"/>
      <c r="MW78" s="45"/>
      <c r="MX78" s="45"/>
      <c r="MY78" s="45"/>
      <c r="MZ78" s="45"/>
      <c r="NA78" s="45"/>
      <c r="NB78" s="45"/>
      <c r="NC78" s="45"/>
      <c r="ND78" s="45"/>
      <c r="NE78" s="45"/>
      <c r="NF78" s="45"/>
      <c r="NG78" s="45"/>
      <c r="NH78" s="45"/>
      <c r="NI78" s="45"/>
      <c r="NJ78" s="45"/>
      <c r="NK78" s="37"/>
    </row>
    <row r="79" spans="1:375" outlineLevel="1" x14ac:dyDescent="0.2">
      <c r="A79" s="172">
        <v>21</v>
      </c>
      <c r="B79" s="169">
        <v>5.2</v>
      </c>
      <c r="C79" s="170" t="s">
        <v>52</v>
      </c>
      <c r="D79" s="183">
        <v>1.67E-2</v>
      </c>
      <c r="E79" s="179">
        <f t="shared" ref="E79" si="15">F79*D79</f>
        <v>1.67E-2</v>
      </c>
      <c r="F79" s="182">
        <v>1</v>
      </c>
      <c r="G79" s="199" t="s">
        <v>29</v>
      </c>
      <c r="H79" s="199" t="s">
        <v>29</v>
      </c>
      <c r="I79" s="203" t="s">
        <v>29</v>
      </c>
      <c r="J79" s="199" t="s">
        <v>34</v>
      </c>
      <c r="K79" s="201"/>
      <c r="L79" s="34"/>
      <c r="M79" s="35"/>
      <c r="N79" s="35"/>
      <c r="O79" s="35"/>
      <c r="P79" s="35"/>
      <c r="Q79" s="35"/>
      <c r="R79" s="35"/>
      <c r="S79" s="36"/>
      <c r="T79" s="36"/>
      <c r="U79" s="36"/>
      <c r="V79" s="36"/>
      <c r="W79" s="36"/>
      <c r="X79" s="36"/>
      <c r="Y79" s="36"/>
      <c r="Z79" s="36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6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37"/>
      <c r="BP79" s="46"/>
      <c r="BQ79" s="45"/>
      <c r="BR79" s="45"/>
      <c r="BS79" s="45"/>
      <c r="BT79" s="45"/>
      <c r="BU79" s="45"/>
      <c r="BV79" s="45"/>
      <c r="BW79" s="41"/>
      <c r="BX79" s="45"/>
      <c r="BY79" s="116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37"/>
      <c r="CY79" s="46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37"/>
      <c r="EA79" s="46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116"/>
      <c r="FD79" s="45"/>
      <c r="FE79" s="45"/>
      <c r="FF79" s="45"/>
      <c r="FG79" s="45"/>
      <c r="FH79" s="45"/>
      <c r="FI79" s="37"/>
      <c r="FJ79" s="46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37"/>
      <c r="GL79" s="46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37"/>
      <c r="HN79" s="46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37"/>
      <c r="IW79" s="46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6"/>
      <c r="JT79" s="45"/>
      <c r="JU79" s="45"/>
      <c r="JV79" s="45"/>
      <c r="JW79" s="45"/>
      <c r="JX79" s="37"/>
      <c r="JY79" s="46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37"/>
      <c r="LA79" s="46"/>
      <c r="LB79" s="45"/>
      <c r="LC79" s="45"/>
      <c r="LD79" s="45"/>
      <c r="LE79" s="45"/>
      <c r="LF79" s="45"/>
      <c r="LG79" s="45"/>
      <c r="LH79" s="45"/>
      <c r="LI79" s="45"/>
      <c r="LJ79" s="45"/>
      <c r="LK79" s="45"/>
      <c r="LL79" s="45"/>
      <c r="LM79" s="45"/>
      <c r="LN79" s="45"/>
      <c r="LO79" s="45"/>
      <c r="LP79" s="45"/>
      <c r="LQ79" s="45"/>
      <c r="LR79" s="45"/>
      <c r="LS79" s="45"/>
      <c r="LT79" s="45"/>
      <c r="LU79" s="45"/>
      <c r="LV79" s="45"/>
      <c r="LW79" s="45"/>
      <c r="LX79" s="45"/>
      <c r="LY79" s="45"/>
      <c r="LZ79" s="45"/>
      <c r="MA79" s="45"/>
      <c r="MB79" s="45"/>
      <c r="MC79" s="45"/>
      <c r="MD79" s="45"/>
      <c r="ME79" s="45"/>
      <c r="MF79" s="45"/>
      <c r="MG79" s="45"/>
      <c r="MH79" s="45"/>
      <c r="MI79" s="37"/>
      <c r="MJ79" s="46"/>
      <c r="MK79" s="45"/>
      <c r="ML79" s="45"/>
      <c r="MM79" s="45"/>
      <c r="MN79" s="45"/>
      <c r="MO79" s="45"/>
      <c r="MP79" s="41"/>
      <c r="MQ79" s="41"/>
      <c r="MR79" s="41"/>
      <c r="MS79" s="41"/>
      <c r="MT79" s="41"/>
      <c r="MU79" s="41"/>
      <c r="MV79" s="45"/>
      <c r="MW79" s="41"/>
      <c r="MX79" s="41"/>
      <c r="MY79" s="41"/>
      <c r="MZ79" s="45"/>
      <c r="NA79" s="45"/>
      <c r="NB79" s="45"/>
      <c r="NC79" s="45"/>
      <c r="ND79" s="45"/>
      <c r="NE79" s="45"/>
      <c r="NF79" s="45"/>
      <c r="NG79" s="45"/>
      <c r="NH79" s="45"/>
      <c r="NI79" s="45"/>
      <c r="NJ79" s="45"/>
      <c r="NK79" s="37"/>
    </row>
    <row r="80" spans="1:375" ht="8" customHeight="1" outlineLevel="1" thickBot="1" x14ac:dyDescent="0.25">
      <c r="A80" s="172"/>
      <c r="B80" s="169"/>
      <c r="C80" s="171"/>
      <c r="D80" s="184"/>
      <c r="E80" s="185"/>
      <c r="F80" s="182"/>
      <c r="G80" s="187"/>
      <c r="H80" s="187"/>
      <c r="I80" s="187"/>
      <c r="J80" s="187"/>
      <c r="K80" s="202"/>
      <c r="L80" s="34"/>
      <c r="M80" s="35"/>
      <c r="N80" s="35"/>
      <c r="O80" s="35"/>
      <c r="P80" s="35"/>
      <c r="Q80" s="35"/>
      <c r="R80" s="35"/>
      <c r="S80" s="36"/>
      <c r="T80" s="36"/>
      <c r="U80" s="36"/>
      <c r="V80" s="36"/>
      <c r="W80" s="36"/>
      <c r="X80" s="36"/>
      <c r="Y80" s="36"/>
      <c r="Z80" s="36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6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37"/>
      <c r="BP80" s="46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37"/>
      <c r="CY80" s="46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37"/>
      <c r="EA80" s="46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97"/>
      <c r="EZ80" s="45"/>
      <c r="FA80" s="45"/>
      <c r="FB80" s="45"/>
      <c r="FC80" s="45"/>
      <c r="FD80" s="45"/>
      <c r="FE80" s="45"/>
      <c r="FF80" s="45"/>
      <c r="FG80" s="45"/>
      <c r="FH80" s="45"/>
      <c r="FI80" s="37"/>
      <c r="FJ80" s="46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37"/>
      <c r="GL80" s="46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37"/>
      <c r="HN80" s="46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37"/>
      <c r="IW80" s="46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6"/>
      <c r="JS80" s="45"/>
      <c r="JT80" s="45"/>
      <c r="JU80" s="102"/>
      <c r="JV80" s="45"/>
      <c r="JW80" s="45"/>
      <c r="JX80" s="37"/>
      <c r="JY80" s="46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37"/>
      <c r="LA80" s="46"/>
      <c r="LB80" s="45"/>
      <c r="LC80" s="45"/>
      <c r="LD80" s="45"/>
      <c r="LE80" s="45"/>
      <c r="LF80" s="45"/>
      <c r="LG80" s="45"/>
      <c r="LH80" s="45"/>
      <c r="LI80" s="45"/>
      <c r="LJ80" s="45"/>
      <c r="LK80" s="45"/>
      <c r="LL80" s="45"/>
      <c r="LM80" s="45"/>
      <c r="LN80" s="45"/>
      <c r="LO80" s="45"/>
      <c r="LP80" s="45"/>
      <c r="LQ80" s="45"/>
      <c r="LR80" s="45"/>
      <c r="LS80" s="45"/>
      <c r="LT80" s="45"/>
      <c r="LU80" s="45"/>
      <c r="LV80" s="45"/>
      <c r="LW80" s="45"/>
      <c r="LX80" s="45"/>
      <c r="LY80" s="45"/>
      <c r="LZ80" s="45"/>
      <c r="MA80" s="45"/>
      <c r="MB80" s="45"/>
      <c r="MC80" s="45"/>
      <c r="MD80" s="45"/>
      <c r="ME80" s="45"/>
      <c r="MF80" s="45"/>
      <c r="MG80" s="45"/>
      <c r="MH80" s="45"/>
      <c r="MI80" s="37"/>
      <c r="MJ80" s="46"/>
      <c r="MK80" s="45"/>
      <c r="ML80" s="45"/>
      <c r="MM80" s="45"/>
      <c r="MN80" s="45"/>
      <c r="MO80" s="45"/>
      <c r="MP80" s="45"/>
      <c r="MQ80" s="45"/>
      <c r="MR80" s="45"/>
      <c r="MS80" s="45"/>
      <c r="MT80" s="45"/>
      <c r="MU80" s="45"/>
      <c r="MV80" s="45"/>
      <c r="MW80" s="45"/>
      <c r="MX80" s="45"/>
      <c r="MY80" s="45"/>
      <c r="MZ80" s="45"/>
      <c r="NA80" s="45"/>
      <c r="NB80" s="45"/>
      <c r="NC80" s="45"/>
      <c r="ND80" s="45"/>
      <c r="NE80" s="45"/>
      <c r="NF80" s="45"/>
      <c r="NG80" s="45"/>
      <c r="NH80" s="45"/>
      <c r="NI80" s="45"/>
      <c r="NJ80" s="45"/>
      <c r="NK80" s="37"/>
    </row>
    <row r="81" spans="1:375" outlineLevel="1" x14ac:dyDescent="0.2">
      <c r="A81" s="172">
        <v>22</v>
      </c>
      <c r="B81" s="169">
        <v>5.3</v>
      </c>
      <c r="C81" s="170" t="s">
        <v>53</v>
      </c>
      <c r="D81" s="183">
        <v>1.67E-2</v>
      </c>
      <c r="E81" s="179">
        <f t="shared" ref="E81" si="16">F81*D81</f>
        <v>1.67E-2</v>
      </c>
      <c r="F81" s="182">
        <v>1</v>
      </c>
      <c r="G81" s="199"/>
      <c r="H81" s="199"/>
      <c r="I81" s="203"/>
      <c r="J81" s="199" t="s">
        <v>34</v>
      </c>
      <c r="K81" s="201" t="s">
        <v>29</v>
      </c>
      <c r="L81" s="34"/>
      <c r="M81" s="35"/>
      <c r="N81" s="35"/>
      <c r="O81" s="35"/>
      <c r="P81" s="35"/>
      <c r="Q81" s="35"/>
      <c r="R81" s="35"/>
      <c r="S81" s="36"/>
      <c r="T81" s="36"/>
      <c r="U81" s="36"/>
      <c r="V81" s="36"/>
      <c r="W81" s="36"/>
      <c r="X81" s="36"/>
      <c r="Y81" s="36"/>
      <c r="Z81" s="36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6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37"/>
      <c r="BP81" s="46"/>
      <c r="BQ81" s="45"/>
      <c r="BR81" s="45"/>
      <c r="BS81" s="45"/>
      <c r="BT81" s="45"/>
      <c r="BU81" s="45"/>
      <c r="BV81" s="45"/>
      <c r="BW81" s="41"/>
      <c r="BX81" s="45"/>
      <c r="BY81" s="116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37"/>
      <c r="CY81" s="46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6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116"/>
      <c r="FD81" s="45"/>
      <c r="FE81" s="45"/>
      <c r="FF81" s="45"/>
      <c r="FG81" s="45"/>
      <c r="FH81" s="45"/>
      <c r="FI81" s="37"/>
      <c r="FJ81" s="46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37"/>
      <c r="GL81" s="46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37"/>
      <c r="HN81" s="46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37"/>
      <c r="IW81" s="46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6"/>
      <c r="JS81" s="45"/>
      <c r="JT81" s="45"/>
      <c r="JU81" s="45"/>
      <c r="JV81" s="45"/>
      <c r="JW81" s="45"/>
      <c r="JX81" s="37"/>
      <c r="JY81" s="46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37"/>
      <c r="LA81" s="46"/>
      <c r="LB81" s="45"/>
      <c r="LC81" s="45"/>
      <c r="LD81" s="45"/>
      <c r="LE81" s="45"/>
      <c r="LF81" s="45"/>
      <c r="LG81" s="45"/>
      <c r="LH81" s="45"/>
      <c r="LI81" s="45"/>
      <c r="LJ81" s="45"/>
      <c r="LK81" s="45"/>
      <c r="LL81" s="45"/>
      <c r="LM81" s="45"/>
      <c r="LN81" s="45"/>
      <c r="LO81" s="45"/>
      <c r="LP81" s="45"/>
      <c r="LQ81" s="45"/>
      <c r="LR81" s="45"/>
      <c r="LS81" s="45"/>
      <c r="LT81" s="45"/>
      <c r="LU81" s="45"/>
      <c r="LV81" s="45"/>
      <c r="LW81" s="45"/>
      <c r="LX81" s="45"/>
      <c r="LY81" s="45"/>
      <c r="LZ81" s="45"/>
      <c r="MA81" s="45"/>
      <c r="MB81" s="45"/>
      <c r="MC81" s="45"/>
      <c r="MD81" s="45"/>
      <c r="ME81" s="45"/>
      <c r="MF81" s="45"/>
      <c r="MG81" s="45"/>
      <c r="MH81" s="45"/>
      <c r="MI81" s="37"/>
      <c r="MJ81" s="46"/>
      <c r="MK81" s="45"/>
      <c r="ML81" s="45"/>
      <c r="MM81" s="45"/>
      <c r="MN81" s="45"/>
      <c r="MO81" s="45"/>
      <c r="MP81" s="45"/>
      <c r="MQ81" s="45"/>
      <c r="MR81" s="45"/>
      <c r="MS81" s="45"/>
      <c r="MT81" s="45"/>
      <c r="MU81" s="45"/>
      <c r="MV81" s="41"/>
      <c r="MW81" s="41"/>
      <c r="MX81" s="41"/>
      <c r="MY81" s="41"/>
      <c r="MZ81" s="41"/>
      <c r="NA81" s="41"/>
      <c r="NB81" s="41"/>
      <c r="NC81" s="41"/>
      <c r="ND81" s="45"/>
      <c r="NE81" s="45"/>
      <c r="NF81" s="45"/>
      <c r="NG81" s="45"/>
      <c r="NH81" s="45"/>
      <c r="NI81" s="45"/>
      <c r="NJ81" s="45"/>
      <c r="NK81" s="37"/>
    </row>
    <row r="82" spans="1:375" ht="8" customHeight="1" outlineLevel="1" thickBot="1" x14ac:dyDescent="0.25">
      <c r="A82" s="172"/>
      <c r="B82" s="169"/>
      <c r="C82" s="171"/>
      <c r="D82" s="184"/>
      <c r="E82" s="185"/>
      <c r="F82" s="182"/>
      <c r="G82" s="187"/>
      <c r="H82" s="187"/>
      <c r="I82" s="187"/>
      <c r="J82" s="187"/>
      <c r="K82" s="202"/>
      <c r="L82" s="34"/>
      <c r="M82" s="35"/>
      <c r="N82" s="35"/>
      <c r="O82" s="35"/>
      <c r="P82" s="35"/>
      <c r="Q82" s="35"/>
      <c r="R82" s="35"/>
      <c r="S82" s="36"/>
      <c r="T82" s="36"/>
      <c r="U82" s="36"/>
      <c r="V82" s="36"/>
      <c r="W82" s="36"/>
      <c r="X82" s="36"/>
      <c r="Y82" s="36"/>
      <c r="Z82" s="36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6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37"/>
      <c r="BP82" s="46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37"/>
      <c r="CY82" s="46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6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37"/>
      <c r="FJ82" s="97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37"/>
      <c r="GL82" s="46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37"/>
      <c r="HN82" s="46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37"/>
      <c r="IW82" s="46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6"/>
      <c r="JS82" s="45"/>
      <c r="JT82" s="45"/>
      <c r="JU82" s="102"/>
      <c r="JV82" s="45"/>
      <c r="JW82" s="45"/>
      <c r="JX82" s="37"/>
      <c r="JY82" s="46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37"/>
      <c r="LA82" s="46"/>
      <c r="LB82" s="45"/>
      <c r="LC82" s="45"/>
      <c r="LD82" s="45"/>
      <c r="LE82" s="45"/>
      <c r="LF82" s="45"/>
      <c r="LG82" s="45"/>
      <c r="LH82" s="45"/>
      <c r="LI82" s="45"/>
      <c r="LJ82" s="45"/>
      <c r="LK82" s="45"/>
      <c r="LL82" s="45"/>
      <c r="LM82" s="45"/>
      <c r="LN82" s="45"/>
      <c r="LO82" s="45"/>
      <c r="LP82" s="45"/>
      <c r="LQ82" s="45"/>
      <c r="LR82" s="45"/>
      <c r="LS82" s="45"/>
      <c r="LT82" s="45"/>
      <c r="LU82" s="45"/>
      <c r="LV82" s="45"/>
      <c r="LW82" s="45"/>
      <c r="LX82" s="45"/>
      <c r="LY82" s="45"/>
      <c r="LZ82" s="45"/>
      <c r="MA82" s="45"/>
      <c r="MB82" s="45"/>
      <c r="MC82" s="45"/>
      <c r="MD82" s="45"/>
      <c r="ME82" s="45"/>
      <c r="MF82" s="45"/>
      <c r="MG82" s="45"/>
      <c r="MH82" s="45"/>
      <c r="MI82" s="37"/>
      <c r="MJ82" s="46"/>
      <c r="MK82" s="45"/>
      <c r="ML82" s="45"/>
      <c r="MM82" s="45"/>
      <c r="MN82" s="45"/>
      <c r="MO82" s="45"/>
      <c r="MP82" s="45"/>
      <c r="MQ82" s="45"/>
      <c r="MR82" s="45"/>
      <c r="MS82" s="45"/>
      <c r="MT82" s="45"/>
      <c r="MU82" s="45"/>
      <c r="MV82" s="45"/>
      <c r="MW82" s="45"/>
      <c r="MX82" s="45"/>
      <c r="MY82" s="45"/>
      <c r="MZ82" s="45"/>
      <c r="NA82" s="45"/>
      <c r="NB82" s="45"/>
      <c r="NC82" s="45"/>
      <c r="ND82" s="45"/>
      <c r="NE82" s="45"/>
      <c r="NF82" s="45"/>
      <c r="NG82" s="45"/>
      <c r="NH82" s="45"/>
      <c r="NI82" s="45"/>
      <c r="NJ82" s="45"/>
      <c r="NK82" s="37"/>
    </row>
    <row r="83" spans="1:375" outlineLevel="1" x14ac:dyDescent="0.2">
      <c r="A83" s="172">
        <v>23</v>
      </c>
      <c r="B83" s="169">
        <v>5.4</v>
      </c>
      <c r="C83" s="170" t="s">
        <v>54</v>
      </c>
      <c r="D83" s="183">
        <v>1.67E-2</v>
      </c>
      <c r="E83" s="179">
        <f t="shared" ref="E83" si="17">F83*D83</f>
        <v>1.67E-2</v>
      </c>
      <c r="F83" s="182">
        <v>1</v>
      </c>
      <c r="G83" s="199"/>
      <c r="H83" s="199"/>
      <c r="I83" s="203"/>
      <c r="J83" s="199" t="s">
        <v>29</v>
      </c>
      <c r="K83" s="201" t="s">
        <v>34</v>
      </c>
      <c r="L83" s="34"/>
      <c r="M83" s="35"/>
      <c r="N83" s="35"/>
      <c r="O83" s="35"/>
      <c r="P83" s="35"/>
      <c r="Q83" s="35"/>
      <c r="R83" s="35"/>
      <c r="S83" s="36"/>
      <c r="T83" s="36"/>
      <c r="U83" s="36"/>
      <c r="V83" s="36"/>
      <c r="W83" s="36"/>
      <c r="X83" s="36"/>
      <c r="Y83" s="36"/>
      <c r="Z83" s="36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6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37"/>
      <c r="BP83" s="46"/>
      <c r="BQ83" s="45"/>
      <c r="BR83" s="45"/>
      <c r="BS83" s="45"/>
      <c r="BT83" s="45"/>
      <c r="BU83" s="45"/>
      <c r="BV83" s="45"/>
      <c r="BW83" s="41"/>
      <c r="BX83" s="45"/>
      <c r="BY83" s="116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37"/>
      <c r="CY83" s="46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37"/>
      <c r="EA83" s="46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116"/>
      <c r="FE83" s="45"/>
      <c r="FF83" s="45"/>
      <c r="FG83" s="45"/>
      <c r="FH83" s="45"/>
      <c r="FI83" s="37"/>
      <c r="FJ83" s="46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37"/>
      <c r="GL83" s="46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37"/>
      <c r="HN83" s="46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37"/>
      <c r="IW83" s="46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6"/>
      <c r="JS83" s="45"/>
      <c r="JT83" s="45"/>
      <c r="JU83" s="45"/>
      <c r="JV83" s="45"/>
      <c r="JW83" s="45"/>
      <c r="JX83" s="37"/>
      <c r="JY83" s="46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37"/>
      <c r="LA83" s="46"/>
      <c r="LB83" s="45"/>
      <c r="LC83" s="45"/>
      <c r="LD83" s="45"/>
      <c r="LE83" s="45"/>
      <c r="LF83" s="45"/>
      <c r="LG83" s="45"/>
      <c r="LH83" s="45"/>
      <c r="LI83" s="45"/>
      <c r="LJ83" s="45"/>
      <c r="LK83" s="45"/>
      <c r="LL83" s="45"/>
      <c r="LM83" s="45"/>
      <c r="LN83" s="45"/>
      <c r="LO83" s="45"/>
      <c r="LP83" s="45"/>
      <c r="LQ83" s="45"/>
      <c r="LR83" s="45"/>
      <c r="LS83" s="45"/>
      <c r="LT83" s="45"/>
      <c r="LU83" s="45"/>
      <c r="LV83" s="45"/>
      <c r="LW83" s="45"/>
      <c r="LX83" s="45"/>
      <c r="LY83" s="45"/>
      <c r="LZ83" s="45"/>
      <c r="MA83" s="45"/>
      <c r="MB83" s="45"/>
      <c r="MC83" s="45"/>
      <c r="MD83" s="45"/>
      <c r="ME83" s="45"/>
      <c r="MF83" s="45"/>
      <c r="MG83" s="45"/>
      <c r="MH83" s="45"/>
      <c r="MI83" s="37"/>
      <c r="MJ83" s="46"/>
      <c r="MK83" s="45"/>
      <c r="ML83" s="45"/>
      <c r="MM83" s="45"/>
      <c r="MN83" s="45"/>
      <c r="MO83" s="45"/>
      <c r="MP83" s="45"/>
      <c r="MQ83" s="45"/>
      <c r="MR83" s="45"/>
      <c r="MS83" s="45"/>
      <c r="MT83" s="45"/>
      <c r="MU83" s="45"/>
      <c r="MV83" s="45"/>
      <c r="MW83" s="45"/>
      <c r="MX83" s="45"/>
      <c r="MY83" s="45"/>
      <c r="MZ83" s="45"/>
      <c r="NA83" s="41"/>
      <c r="NB83" s="41"/>
      <c r="NC83" s="41"/>
      <c r="ND83" s="41"/>
      <c r="NE83" s="98"/>
      <c r="NF83" s="41"/>
      <c r="NG83" s="41"/>
      <c r="NH83" s="41"/>
      <c r="NI83" s="41"/>
      <c r="NJ83" s="45"/>
      <c r="NK83" s="37"/>
    </row>
    <row r="84" spans="1:375" ht="7" customHeight="1" outlineLevel="1" thickBot="1" x14ac:dyDescent="0.25">
      <c r="A84" s="172"/>
      <c r="B84" s="169"/>
      <c r="C84" s="171"/>
      <c r="D84" s="184"/>
      <c r="E84" s="185"/>
      <c r="F84" s="182"/>
      <c r="G84" s="187"/>
      <c r="H84" s="187"/>
      <c r="I84" s="187"/>
      <c r="J84" s="187"/>
      <c r="K84" s="202"/>
      <c r="L84" s="34"/>
      <c r="M84" s="35"/>
      <c r="N84" s="35"/>
      <c r="O84" s="35"/>
      <c r="P84" s="35"/>
      <c r="Q84" s="35"/>
      <c r="R84" s="35"/>
      <c r="S84" s="36"/>
      <c r="T84" s="36"/>
      <c r="U84" s="36"/>
      <c r="V84" s="36"/>
      <c r="W84" s="36"/>
      <c r="X84" s="36"/>
      <c r="Y84" s="36"/>
      <c r="Z84" s="36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6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37"/>
      <c r="BP84" s="46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37"/>
      <c r="CY84" s="46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37"/>
      <c r="EA84" s="46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37"/>
      <c r="FJ84" s="97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37"/>
      <c r="GL84" s="46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37"/>
      <c r="HN84" s="46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37"/>
      <c r="IW84" s="46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6"/>
      <c r="JT84" s="45"/>
      <c r="JU84" s="102"/>
      <c r="JV84" s="45"/>
      <c r="JW84" s="45"/>
      <c r="JX84" s="37"/>
      <c r="JY84" s="46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37"/>
      <c r="LA84" s="46"/>
      <c r="LB84" s="45"/>
      <c r="LC84" s="45"/>
      <c r="LD84" s="45"/>
      <c r="LE84" s="45"/>
      <c r="LF84" s="45"/>
      <c r="LG84" s="45"/>
      <c r="LH84" s="45"/>
      <c r="LI84" s="45"/>
      <c r="LJ84" s="45"/>
      <c r="LK84" s="45"/>
      <c r="LL84" s="45"/>
      <c r="LM84" s="45"/>
      <c r="LN84" s="45"/>
      <c r="LO84" s="45"/>
      <c r="LP84" s="45"/>
      <c r="LQ84" s="45"/>
      <c r="LR84" s="45"/>
      <c r="LS84" s="45"/>
      <c r="LT84" s="45"/>
      <c r="LU84" s="45"/>
      <c r="LV84" s="45"/>
      <c r="LW84" s="45"/>
      <c r="LX84" s="45"/>
      <c r="LY84" s="45"/>
      <c r="LZ84" s="45"/>
      <c r="MA84" s="45"/>
      <c r="MB84" s="45"/>
      <c r="MC84" s="45"/>
      <c r="MD84" s="45"/>
      <c r="ME84" s="45"/>
      <c r="MF84" s="45"/>
      <c r="MG84" s="45"/>
      <c r="MH84" s="45"/>
      <c r="MI84" s="37"/>
      <c r="MJ84" s="46"/>
      <c r="MK84" s="45"/>
      <c r="ML84" s="45"/>
      <c r="MM84" s="45"/>
      <c r="MN84" s="45"/>
      <c r="MO84" s="45"/>
      <c r="MP84" s="45"/>
      <c r="MQ84" s="45"/>
      <c r="MR84" s="45"/>
      <c r="MS84" s="45"/>
      <c r="MT84" s="45"/>
      <c r="MU84" s="45"/>
      <c r="MV84" s="45"/>
      <c r="MW84" s="45"/>
      <c r="MX84" s="45"/>
      <c r="MY84" s="45"/>
      <c r="MZ84" s="45"/>
      <c r="NA84" s="45"/>
      <c r="NB84" s="45"/>
      <c r="NC84" s="45"/>
      <c r="ND84" s="45"/>
      <c r="NE84" s="99"/>
      <c r="NF84" s="45"/>
      <c r="NG84" s="45"/>
      <c r="NH84" s="45"/>
      <c r="NI84" s="45"/>
      <c r="NJ84" s="45"/>
      <c r="NK84" s="37"/>
    </row>
    <row r="85" spans="1:375" outlineLevel="1" x14ac:dyDescent="0.2">
      <c r="A85" s="172">
        <v>24</v>
      </c>
      <c r="B85" s="169">
        <v>5.5</v>
      </c>
      <c r="C85" s="170" t="s">
        <v>55</v>
      </c>
      <c r="D85" s="183">
        <v>1.67E-2</v>
      </c>
      <c r="E85" s="179">
        <f t="shared" ref="E85" si="18">F85*D85</f>
        <v>1.67E-2</v>
      </c>
      <c r="F85" s="182">
        <v>1</v>
      </c>
      <c r="G85" s="199"/>
      <c r="H85" s="199"/>
      <c r="I85" s="203"/>
      <c r="J85" s="199" t="s">
        <v>29</v>
      </c>
      <c r="K85" s="201" t="s">
        <v>34</v>
      </c>
      <c r="L85" s="34"/>
      <c r="M85" s="35"/>
      <c r="N85" s="35"/>
      <c r="O85" s="35"/>
      <c r="P85" s="35"/>
      <c r="Q85" s="35"/>
      <c r="R85" s="35"/>
      <c r="S85" s="36"/>
      <c r="T85" s="36"/>
      <c r="U85" s="36"/>
      <c r="V85" s="36"/>
      <c r="W85" s="36"/>
      <c r="X85" s="36"/>
      <c r="Y85" s="36"/>
      <c r="Z85" s="36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6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37"/>
      <c r="BP85" s="46"/>
      <c r="BQ85" s="45"/>
      <c r="BR85" s="45"/>
      <c r="BS85" s="45"/>
      <c r="BT85" s="45"/>
      <c r="BU85" s="45"/>
      <c r="BV85" s="45"/>
      <c r="BW85" s="41"/>
      <c r="BX85" s="45"/>
      <c r="BY85" s="116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37"/>
      <c r="CY85" s="46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37"/>
      <c r="EA85" s="46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116"/>
      <c r="FE85" s="45"/>
      <c r="FF85" s="45"/>
      <c r="FG85" s="45"/>
      <c r="FH85" s="45"/>
      <c r="FI85" s="37"/>
      <c r="FJ85" s="46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37"/>
      <c r="GL85" s="46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37"/>
      <c r="HN85" s="46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37"/>
      <c r="IW85" s="46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6"/>
      <c r="JS85" s="45"/>
      <c r="JT85" s="45"/>
      <c r="JU85" s="45"/>
      <c r="JV85" s="45"/>
      <c r="JW85" s="45"/>
      <c r="JX85" s="37"/>
      <c r="JY85" s="46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37"/>
      <c r="LA85" s="46"/>
      <c r="LB85" s="45"/>
      <c r="LC85" s="45"/>
      <c r="LD85" s="45"/>
      <c r="LE85" s="45"/>
      <c r="LF85" s="45"/>
      <c r="LG85" s="45"/>
      <c r="LH85" s="45"/>
      <c r="LI85" s="45"/>
      <c r="LJ85" s="45"/>
      <c r="LK85" s="45"/>
      <c r="LL85" s="45"/>
      <c r="LM85" s="45"/>
      <c r="LN85" s="45"/>
      <c r="LO85" s="45"/>
      <c r="LP85" s="45"/>
      <c r="LQ85" s="45"/>
      <c r="LR85" s="45"/>
      <c r="LS85" s="45"/>
      <c r="LT85" s="45"/>
      <c r="LU85" s="45"/>
      <c r="LV85" s="45"/>
      <c r="LW85" s="45"/>
      <c r="LX85" s="45"/>
      <c r="LY85" s="45"/>
      <c r="LZ85" s="45"/>
      <c r="MA85" s="45"/>
      <c r="MB85" s="45"/>
      <c r="MC85" s="45"/>
      <c r="MD85" s="45"/>
      <c r="ME85" s="45"/>
      <c r="MF85" s="45"/>
      <c r="MG85" s="45"/>
      <c r="MH85" s="45"/>
      <c r="MI85" s="37"/>
      <c r="MJ85" s="46"/>
      <c r="MK85" s="45"/>
      <c r="ML85" s="45"/>
      <c r="MM85" s="45"/>
      <c r="MN85" s="45"/>
      <c r="MO85" s="45"/>
      <c r="MP85" s="45"/>
      <c r="MQ85" s="45"/>
      <c r="MR85" s="45"/>
      <c r="MS85" s="45"/>
      <c r="MT85" s="45"/>
      <c r="MU85" s="45"/>
      <c r="MV85" s="45"/>
      <c r="MW85" s="45"/>
      <c r="MX85" s="45"/>
      <c r="MY85" s="45"/>
      <c r="MZ85" s="45"/>
      <c r="NA85" s="41"/>
      <c r="NB85" s="41"/>
      <c r="NC85" s="41"/>
      <c r="ND85" s="41"/>
      <c r="NE85" s="98"/>
      <c r="NF85" s="41"/>
      <c r="NG85" s="41"/>
      <c r="NH85" s="41"/>
      <c r="NI85" s="41"/>
      <c r="NJ85" s="45"/>
      <c r="NK85" s="37"/>
    </row>
    <row r="86" spans="1:375" ht="8" customHeight="1" outlineLevel="1" thickBot="1" x14ac:dyDescent="0.25">
      <c r="A86" s="172"/>
      <c r="B86" s="169"/>
      <c r="C86" s="171"/>
      <c r="D86" s="184"/>
      <c r="E86" s="185"/>
      <c r="F86" s="182"/>
      <c r="G86" s="187"/>
      <c r="H86" s="187"/>
      <c r="I86" s="187"/>
      <c r="J86" s="187"/>
      <c r="K86" s="202"/>
      <c r="L86" s="34"/>
      <c r="M86" s="35"/>
      <c r="N86" s="35"/>
      <c r="O86" s="35"/>
      <c r="P86" s="35"/>
      <c r="Q86" s="35"/>
      <c r="R86" s="35"/>
      <c r="S86" s="36"/>
      <c r="T86" s="36"/>
      <c r="U86" s="36"/>
      <c r="V86" s="36"/>
      <c r="W86" s="36"/>
      <c r="X86" s="36"/>
      <c r="Y86" s="36"/>
      <c r="Z86" s="36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6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37"/>
      <c r="BP86" s="46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37"/>
      <c r="CY86" s="46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37"/>
      <c r="EA86" s="46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37"/>
      <c r="FJ86" s="97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37"/>
      <c r="GL86" s="46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37"/>
      <c r="HN86" s="46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37"/>
      <c r="IW86" s="46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6"/>
      <c r="JT86" s="45"/>
      <c r="JU86" s="102"/>
      <c r="JV86" s="45"/>
      <c r="JW86" s="45"/>
      <c r="JX86" s="37"/>
      <c r="JY86" s="46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37"/>
      <c r="LA86" s="46"/>
      <c r="LB86" s="45"/>
      <c r="LC86" s="45"/>
      <c r="LD86" s="45"/>
      <c r="LE86" s="45"/>
      <c r="LF86" s="45"/>
      <c r="LG86" s="45"/>
      <c r="LH86" s="45"/>
      <c r="LI86" s="45"/>
      <c r="LJ86" s="45"/>
      <c r="LK86" s="45"/>
      <c r="LL86" s="45"/>
      <c r="LM86" s="45"/>
      <c r="LN86" s="45"/>
      <c r="LO86" s="45"/>
      <c r="LP86" s="45"/>
      <c r="LQ86" s="45"/>
      <c r="LR86" s="45"/>
      <c r="LS86" s="45"/>
      <c r="LT86" s="45"/>
      <c r="LU86" s="45"/>
      <c r="LV86" s="45"/>
      <c r="LW86" s="45"/>
      <c r="LX86" s="45"/>
      <c r="LY86" s="45"/>
      <c r="LZ86" s="45"/>
      <c r="MA86" s="45"/>
      <c r="MB86" s="45"/>
      <c r="MC86" s="45"/>
      <c r="MD86" s="45"/>
      <c r="ME86" s="45"/>
      <c r="MF86" s="45"/>
      <c r="MG86" s="45"/>
      <c r="MH86" s="45"/>
      <c r="MI86" s="37"/>
      <c r="MJ86" s="46"/>
      <c r="MK86" s="45"/>
      <c r="ML86" s="45"/>
      <c r="MM86" s="45"/>
      <c r="MN86" s="45"/>
      <c r="MO86" s="45"/>
      <c r="MP86" s="45"/>
      <c r="MQ86" s="45"/>
      <c r="MR86" s="45"/>
      <c r="MS86" s="45"/>
      <c r="MT86" s="45"/>
      <c r="MU86" s="45"/>
      <c r="MV86" s="45"/>
      <c r="MW86" s="45"/>
      <c r="MX86" s="45"/>
      <c r="MY86" s="45"/>
      <c r="MZ86" s="45"/>
      <c r="NA86" s="45"/>
      <c r="NB86" s="45"/>
      <c r="NC86" s="45"/>
      <c r="ND86" s="45"/>
      <c r="NE86" s="99"/>
      <c r="NF86" s="45"/>
      <c r="NG86" s="45"/>
      <c r="NH86" s="45"/>
      <c r="NI86" s="45"/>
      <c r="NJ86" s="45"/>
      <c r="NK86" s="37"/>
    </row>
    <row r="87" spans="1:375" ht="16" outlineLevel="1" thickBot="1" x14ac:dyDescent="0.25">
      <c r="A87" s="172">
        <v>25</v>
      </c>
      <c r="B87" s="169">
        <v>5.6</v>
      </c>
      <c r="C87" s="175" t="s">
        <v>56</v>
      </c>
      <c r="D87" s="177">
        <v>1.67E-2</v>
      </c>
      <c r="E87" s="179">
        <f t="shared" ref="E87" si="19">F87*D87</f>
        <v>1.67E-2</v>
      </c>
      <c r="F87" s="182">
        <v>1</v>
      </c>
      <c r="G87" s="204"/>
      <c r="H87" s="203"/>
      <c r="I87" s="199"/>
      <c r="J87" s="203"/>
      <c r="K87" s="207" t="s">
        <v>34</v>
      </c>
      <c r="L87" s="49"/>
      <c r="M87" s="35"/>
      <c r="N87" s="35"/>
      <c r="O87" s="35"/>
      <c r="P87" s="35"/>
      <c r="Q87" s="35"/>
      <c r="R87" s="35"/>
      <c r="S87" s="36"/>
      <c r="T87" s="36"/>
      <c r="U87" s="36"/>
      <c r="V87" s="36"/>
      <c r="W87" s="36"/>
      <c r="X87" s="36"/>
      <c r="Y87" s="36"/>
      <c r="Z87" s="36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6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37"/>
      <c r="BP87" s="46"/>
      <c r="BQ87" s="45"/>
      <c r="BR87" s="45"/>
      <c r="BS87" s="45"/>
      <c r="BT87" s="45"/>
      <c r="BU87" s="45"/>
      <c r="BV87" s="45"/>
      <c r="BW87" s="41"/>
      <c r="BX87" s="45"/>
      <c r="BY87" s="116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37"/>
      <c r="CY87" s="46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37"/>
      <c r="EA87" s="46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E87" s="116"/>
      <c r="FF87" s="116"/>
      <c r="FG87" s="116"/>
      <c r="FH87" s="45"/>
      <c r="FI87" s="37"/>
      <c r="FJ87" s="46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37"/>
      <c r="GL87" s="46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37"/>
      <c r="HN87" s="46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37"/>
      <c r="IW87" s="46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6"/>
      <c r="JS87" s="103"/>
      <c r="JT87" s="45"/>
      <c r="JU87" s="45"/>
      <c r="JV87" s="45"/>
      <c r="JW87" s="45"/>
      <c r="JX87" s="37"/>
      <c r="JY87" s="46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37"/>
      <c r="LA87" s="46"/>
      <c r="LB87" s="45"/>
      <c r="LC87" s="45"/>
      <c r="LD87" s="45"/>
      <c r="LE87" s="45"/>
      <c r="LF87" s="45"/>
      <c r="LG87" s="45"/>
      <c r="LH87" s="45"/>
      <c r="LI87" s="45"/>
      <c r="LJ87" s="45"/>
      <c r="LK87" s="45"/>
      <c r="LL87" s="45"/>
      <c r="LM87" s="45"/>
      <c r="LN87" s="45"/>
      <c r="LO87" s="45"/>
      <c r="LP87" s="45"/>
      <c r="LQ87" s="45"/>
      <c r="LR87" s="45"/>
      <c r="LS87" s="45"/>
      <c r="LT87" s="45"/>
      <c r="LU87" s="45"/>
      <c r="LV87" s="45"/>
      <c r="LW87" s="45"/>
      <c r="LX87" s="45"/>
      <c r="LY87" s="45"/>
      <c r="LZ87" s="45"/>
      <c r="MA87" s="45"/>
      <c r="MB87" s="45"/>
      <c r="MC87" s="45"/>
      <c r="MD87" s="45"/>
      <c r="ME87" s="45"/>
      <c r="MF87" s="45"/>
      <c r="MG87" s="45"/>
      <c r="MH87" s="45"/>
      <c r="MI87" s="37"/>
      <c r="MJ87" s="46"/>
      <c r="MK87" s="45"/>
      <c r="ML87" s="45"/>
      <c r="MM87" s="45"/>
      <c r="MN87" s="45"/>
      <c r="MO87" s="45"/>
      <c r="MP87" s="45"/>
      <c r="MQ87" s="45"/>
      <c r="MR87" s="45"/>
      <c r="MS87" s="45"/>
      <c r="MT87" s="45"/>
      <c r="MU87" s="45"/>
      <c r="MV87" s="45"/>
      <c r="MW87" s="45"/>
      <c r="MX87" s="45"/>
      <c r="MY87" s="45"/>
      <c r="MZ87" s="45"/>
      <c r="NA87" s="45"/>
      <c r="NB87" s="45"/>
      <c r="NC87" s="45"/>
      <c r="ND87" s="45"/>
      <c r="NE87" s="45"/>
      <c r="NF87" s="41"/>
      <c r="NG87" s="41"/>
      <c r="NH87" s="41"/>
      <c r="NI87" s="41"/>
      <c r="NJ87" s="41"/>
      <c r="NK87" s="37"/>
    </row>
    <row r="88" spans="1:375" ht="8" customHeight="1" outlineLevel="1" thickBot="1" x14ac:dyDescent="0.25">
      <c r="A88" s="173"/>
      <c r="B88" s="174"/>
      <c r="C88" s="176"/>
      <c r="D88" s="178"/>
      <c r="E88" s="180"/>
      <c r="F88" s="240"/>
      <c r="G88" s="248"/>
      <c r="H88" s="200"/>
      <c r="I88" s="200"/>
      <c r="J88" s="200"/>
      <c r="K88" s="247"/>
      <c r="M88" s="39"/>
      <c r="N88" s="39"/>
      <c r="O88" s="39"/>
      <c r="P88" s="39"/>
      <c r="Q88" s="39"/>
      <c r="R88" s="39"/>
      <c r="S88" s="38"/>
      <c r="T88" s="38"/>
      <c r="U88" s="38"/>
      <c r="V88" s="38"/>
      <c r="W88" s="38"/>
      <c r="X88" s="38"/>
      <c r="Y88" s="38"/>
      <c r="Z88" s="38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1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2"/>
      <c r="BP88" s="51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2"/>
      <c r="CY88" s="51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2"/>
      <c r="EA88" s="51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2"/>
      <c r="FJ88" s="97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2"/>
      <c r="GL88" s="51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  <c r="HG88" s="50"/>
      <c r="HH88" s="50"/>
      <c r="HI88" s="50"/>
      <c r="HJ88" s="50"/>
      <c r="HK88" s="50"/>
      <c r="HL88" s="50"/>
      <c r="HM88" s="52"/>
      <c r="HN88" s="51"/>
      <c r="HO88" s="50"/>
      <c r="HP88" s="50"/>
      <c r="HQ88" s="50"/>
      <c r="HR88" s="50"/>
      <c r="HS88" s="50"/>
      <c r="HT88" s="50"/>
      <c r="HU88" s="50"/>
      <c r="HV88" s="50"/>
      <c r="HW88" s="50"/>
      <c r="HX88" s="50"/>
      <c r="HY88" s="50"/>
      <c r="HZ88" s="50"/>
      <c r="IA88" s="50"/>
      <c r="IB88" s="50"/>
      <c r="IC88" s="50"/>
      <c r="ID88" s="50"/>
      <c r="IE88" s="50"/>
      <c r="IF88" s="50"/>
      <c r="IG88" s="50"/>
      <c r="IH88" s="50"/>
      <c r="II88" s="50"/>
      <c r="IJ88" s="50"/>
      <c r="IK88" s="50"/>
      <c r="IL88" s="50"/>
      <c r="IM88" s="50"/>
      <c r="IN88" s="50"/>
      <c r="IO88" s="50"/>
      <c r="IP88" s="50"/>
      <c r="IQ88" s="50"/>
      <c r="IR88" s="50"/>
      <c r="IS88" s="50"/>
      <c r="IT88" s="50"/>
      <c r="IU88" s="50"/>
      <c r="IV88" s="52"/>
      <c r="IW88" s="51"/>
      <c r="IX88" s="50"/>
      <c r="IY88" s="50"/>
      <c r="IZ88" s="50"/>
      <c r="JA88" s="50"/>
      <c r="JB88" s="50"/>
      <c r="JC88" s="50"/>
      <c r="JD88" s="50"/>
      <c r="JE88" s="50"/>
      <c r="JF88" s="50"/>
      <c r="JG88" s="50"/>
      <c r="JH88" s="50"/>
      <c r="JI88" s="50"/>
      <c r="JJ88" s="50"/>
      <c r="JK88" s="50"/>
      <c r="JL88" s="50"/>
      <c r="JM88" s="50"/>
      <c r="JN88" s="50"/>
      <c r="JO88" s="50"/>
      <c r="JP88" s="50"/>
      <c r="JQ88" s="50"/>
      <c r="JR88" s="50"/>
      <c r="JS88" s="50"/>
      <c r="JT88" s="50"/>
      <c r="JU88" s="102"/>
      <c r="JV88" s="102"/>
      <c r="JW88" s="102"/>
      <c r="JX88" s="102"/>
      <c r="JY88" s="115"/>
      <c r="JZ88" s="50"/>
      <c r="KA88" s="50"/>
      <c r="KB88" s="50"/>
      <c r="KC88" s="50"/>
      <c r="KD88" s="50"/>
      <c r="KE88" s="50"/>
      <c r="KF88" s="50"/>
      <c r="KG88" s="50"/>
      <c r="KH88" s="50"/>
      <c r="KI88" s="50"/>
      <c r="KJ88" s="50"/>
      <c r="KK88" s="50"/>
      <c r="KL88" s="50"/>
      <c r="KM88" s="50"/>
      <c r="KN88" s="50"/>
      <c r="KO88" s="50"/>
      <c r="KP88" s="50"/>
      <c r="KQ88" s="50"/>
      <c r="KR88" s="50"/>
      <c r="KS88" s="50"/>
      <c r="KT88" s="50"/>
      <c r="KU88" s="50"/>
      <c r="KV88" s="50"/>
      <c r="KW88" s="50"/>
      <c r="KX88" s="50"/>
      <c r="KY88" s="50"/>
      <c r="KZ88" s="52"/>
      <c r="LA88" s="51"/>
      <c r="LB88" s="50"/>
      <c r="LC88" s="50"/>
      <c r="LD88" s="50"/>
      <c r="LE88" s="50"/>
      <c r="LF88" s="50"/>
      <c r="LG88" s="50"/>
      <c r="LH88" s="50"/>
      <c r="LI88" s="50"/>
      <c r="LJ88" s="50"/>
      <c r="LK88" s="50"/>
      <c r="LL88" s="50"/>
      <c r="LM88" s="50"/>
      <c r="LN88" s="50"/>
      <c r="LO88" s="50"/>
      <c r="LP88" s="50"/>
      <c r="LQ88" s="50"/>
      <c r="LR88" s="50"/>
      <c r="LS88" s="50"/>
      <c r="LT88" s="50"/>
      <c r="LU88" s="50"/>
      <c r="LV88" s="50"/>
      <c r="LW88" s="50"/>
      <c r="LX88" s="50"/>
      <c r="LY88" s="50"/>
      <c r="LZ88" s="50"/>
      <c r="MA88" s="50"/>
      <c r="MB88" s="50"/>
      <c r="MC88" s="50"/>
      <c r="MD88" s="50"/>
      <c r="ME88" s="50"/>
      <c r="MF88" s="50"/>
      <c r="MG88" s="50"/>
      <c r="MH88" s="50"/>
      <c r="MI88" s="52"/>
      <c r="MJ88" s="51"/>
      <c r="MK88" s="50"/>
      <c r="ML88" s="50"/>
      <c r="MM88" s="50"/>
      <c r="MN88" s="50"/>
      <c r="MO88" s="50"/>
      <c r="MP88" s="50"/>
      <c r="MQ88" s="50"/>
      <c r="MR88" s="50"/>
      <c r="MS88" s="50"/>
      <c r="MT88" s="50"/>
      <c r="MU88" s="50"/>
      <c r="MV88" s="50"/>
      <c r="MW88" s="50"/>
      <c r="MX88" s="50"/>
      <c r="MY88" s="50"/>
      <c r="MZ88" s="50"/>
      <c r="NA88" s="50"/>
      <c r="NB88" s="50"/>
      <c r="NC88" s="50"/>
      <c r="ND88" s="50"/>
      <c r="NE88" s="50"/>
      <c r="NF88" s="45"/>
      <c r="NG88" s="45"/>
      <c r="NH88" s="45"/>
      <c r="NI88" s="45"/>
      <c r="NJ88" s="45"/>
      <c r="NK88" s="66"/>
    </row>
    <row r="89" spans="1:375" x14ac:dyDescent="0.2">
      <c r="D89" s="70"/>
      <c r="E89" s="70"/>
      <c r="F89" s="70"/>
    </row>
    <row r="90" spans="1:375" x14ac:dyDescent="0.2">
      <c r="L90" s="20"/>
    </row>
    <row r="91" spans="1:375" x14ac:dyDescent="0.2">
      <c r="A91" s="7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  <c r="BJ91" s="246"/>
      <c r="BK91" s="246"/>
      <c r="BL91" s="246"/>
      <c r="BM91" s="246"/>
      <c r="BN91" s="246"/>
      <c r="BO91" s="246"/>
      <c r="BP91" s="246"/>
      <c r="BQ91" s="246"/>
      <c r="BR91" s="246"/>
      <c r="BS91" s="246"/>
      <c r="BT91" s="246"/>
      <c r="BU91" s="246"/>
      <c r="BV91" s="246"/>
      <c r="BW91" s="246"/>
      <c r="BX91" s="246"/>
      <c r="BY91" s="246"/>
      <c r="BZ91" s="246"/>
      <c r="CA91" s="246"/>
      <c r="CB91" s="246"/>
      <c r="CC91" s="246"/>
      <c r="CD91" s="246"/>
      <c r="CE91" s="246"/>
      <c r="CF91" s="246"/>
      <c r="CG91" s="246"/>
      <c r="CH91" s="246"/>
      <c r="CI91" s="246"/>
      <c r="CJ91" s="246"/>
      <c r="CK91" s="246"/>
      <c r="CL91" s="246"/>
      <c r="CM91" s="246"/>
      <c r="CN91" s="246"/>
      <c r="CO91" s="246"/>
      <c r="CP91" s="246"/>
      <c r="CQ91" s="246"/>
      <c r="CR91" s="246"/>
      <c r="CS91" s="246"/>
      <c r="CT91" s="246"/>
      <c r="CU91" s="246"/>
      <c r="CV91" s="246"/>
      <c r="CW91" s="246"/>
      <c r="CX91" s="246"/>
      <c r="CY91" s="246"/>
      <c r="CZ91" s="246"/>
      <c r="DA91" s="246"/>
      <c r="DB91" s="246"/>
      <c r="DC91" s="246"/>
      <c r="DD91" s="246"/>
      <c r="DE91" s="246"/>
      <c r="DF91" s="246"/>
      <c r="DG91" s="246"/>
      <c r="DH91" s="246"/>
      <c r="DI91" s="246"/>
      <c r="DJ91" s="246"/>
      <c r="DK91" s="246"/>
      <c r="DL91" s="246"/>
      <c r="DM91" s="246"/>
      <c r="DN91" s="246"/>
      <c r="DO91" s="246"/>
      <c r="DP91" s="246"/>
      <c r="DQ91" s="246"/>
      <c r="DR91" s="246"/>
      <c r="DS91" s="246"/>
      <c r="DT91" s="246"/>
      <c r="DU91" s="246"/>
      <c r="DV91" s="246"/>
      <c r="DW91" s="246"/>
      <c r="DX91" s="246"/>
      <c r="DY91" s="246"/>
      <c r="DZ91" s="246"/>
      <c r="EA91" s="246"/>
      <c r="EB91" s="246"/>
      <c r="EC91" s="246"/>
      <c r="ED91" s="246"/>
      <c r="EE91" s="246"/>
      <c r="EF91" s="246"/>
      <c r="EG91" s="246"/>
      <c r="EH91" s="246"/>
      <c r="EI91" s="246"/>
      <c r="EJ91" s="246"/>
      <c r="EK91" s="246"/>
      <c r="EL91" s="246"/>
      <c r="EM91" s="246"/>
      <c r="EN91" s="246"/>
      <c r="EO91" s="246"/>
      <c r="EP91" s="246"/>
      <c r="EQ91" s="246"/>
      <c r="ER91" s="246"/>
      <c r="ES91" s="246"/>
      <c r="ET91" s="246"/>
      <c r="EU91" s="246"/>
      <c r="EV91" s="246"/>
      <c r="EW91" s="246"/>
      <c r="EX91" s="246"/>
      <c r="EY91" s="246"/>
      <c r="EZ91" s="246"/>
      <c r="FA91" s="246"/>
      <c r="FB91" s="246"/>
      <c r="FC91" s="246"/>
      <c r="FD91" s="246"/>
      <c r="FE91" s="246"/>
      <c r="FF91" s="246"/>
      <c r="FG91" s="246"/>
      <c r="FH91" s="246"/>
      <c r="FI91" s="246"/>
      <c r="FJ91" s="246"/>
      <c r="FK91" s="246"/>
      <c r="FL91" s="246"/>
      <c r="FM91" s="246"/>
      <c r="FN91" s="246"/>
      <c r="FO91" s="246"/>
      <c r="FP91" s="246"/>
      <c r="FQ91" s="246"/>
      <c r="FR91" s="246"/>
      <c r="FS91" s="246"/>
      <c r="FT91" s="246"/>
      <c r="FU91" s="246"/>
      <c r="FV91" s="246"/>
      <c r="FW91" s="246"/>
      <c r="FX91" s="246"/>
      <c r="FY91" s="246"/>
      <c r="FZ91" s="246"/>
      <c r="GA91" s="246"/>
      <c r="GB91" s="246"/>
      <c r="GC91" s="246"/>
      <c r="GD91" s="246"/>
      <c r="GE91" s="246"/>
      <c r="GF91" s="246"/>
      <c r="GG91" s="246"/>
      <c r="GH91" s="246"/>
      <c r="GI91" s="246"/>
      <c r="GJ91" s="246"/>
      <c r="GK91" s="246"/>
      <c r="GL91" s="246"/>
      <c r="GM91" s="246"/>
      <c r="GN91" s="246"/>
      <c r="GO91" s="246"/>
      <c r="GP91" s="246"/>
      <c r="GQ91" s="246"/>
      <c r="GR91" s="246"/>
      <c r="GS91" s="246"/>
      <c r="GT91" s="246"/>
      <c r="GU91" s="246"/>
      <c r="GV91" s="246"/>
      <c r="GW91" s="246"/>
      <c r="GX91" s="246"/>
      <c r="GY91" s="246"/>
      <c r="GZ91" s="246"/>
      <c r="HA91" s="246"/>
      <c r="HB91" s="246"/>
      <c r="HC91" s="246"/>
      <c r="HD91" s="246"/>
      <c r="HE91" s="246"/>
      <c r="HF91" s="246"/>
      <c r="HG91" s="246"/>
      <c r="HH91" s="121"/>
      <c r="HI91" s="121"/>
      <c r="HJ91" s="121"/>
      <c r="HK91" s="121"/>
      <c r="HL91" s="121"/>
      <c r="HM91" s="121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/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LK91" s="20"/>
      <c r="LL91" s="20"/>
      <c r="LM91" s="20"/>
      <c r="LN91" s="20"/>
      <c r="LO91" s="20"/>
      <c r="LP91" s="20"/>
      <c r="LQ91" s="20"/>
      <c r="LR91" s="20"/>
      <c r="LS91" s="20"/>
      <c r="LT91" s="20"/>
      <c r="LU91" s="20"/>
      <c r="LV91" s="20"/>
      <c r="LW91" s="20"/>
      <c r="LX91" s="20"/>
      <c r="LY91" s="20"/>
      <c r="LZ91" s="20"/>
      <c r="MA91" s="20"/>
      <c r="MB91" s="20"/>
      <c r="MC91" s="20"/>
      <c r="MD91" s="20"/>
      <c r="ME91" s="20"/>
      <c r="MF91" s="20"/>
      <c r="MG91" s="20"/>
      <c r="MH91" s="20"/>
      <c r="MI91" s="20"/>
      <c r="MJ91" s="20"/>
      <c r="MK91" s="20"/>
      <c r="ML91" s="20"/>
      <c r="MM91" s="20"/>
      <c r="MN91" s="20"/>
      <c r="MO91" s="20"/>
      <c r="MP91" s="20"/>
      <c r="MQ91" s="20"/>
      <c r="MR91" s="20"/>
      <c r="MS91" s="20"/>
      <c r="MT91" s="20"/>
      <c r="MU91" s="20"/>
      <c r="MV91" s="20"/>
      <c r="MW91" s="20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</row>
    <row r="92" spans="1:375" x14ac:dyDescent="0.2">
      <c r="A92" s="7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/>
      <c r="KB92" s="20"/>
      <c r="KC92" s="20"/>
      <c r="KD92" s="20"/>
      <c r="KE92" s="20"/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/>
      <c r="LL92" s="20"/>
      <c r="LM92" s="20"/>
      <c r="LN92" s="20"/>
      <c r="LO92" s="20"/>
      <c r="LP92" s="20"/>
      <c r="LQ92" s="20"/>
      <c r="LR92" s="20"/>
      <c r="LS92" s="20"/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</row>
    <row r="93" spans="1:375" x14ac:dyDescent="0.2">
      <c r="A93" s="71"/>
      <c r="B93" s="20"/>
      <c r="C93" s="23"/>
      <c r="D93" s="23"/>
      <c r="E93" s="23"/>
      <c r="F93" s="23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3"/>
      <c r="HB93" s="23"/>
      <c r="HC93" s="23"/>
      <c r="HD93" s="23"/>
      <c r="HE93" s="23"/>
      <c r="HF93" s="23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3"/>
      <c r="IX93" s="23"/>
      <c r="IY93" s="23"/>
      <c r="IZ93" s="23"/>
      <c r="JA93" s="23"/>
      <c r="JB93" s="23"/>
      <c r="JC93" s="23"/>
      <c r="JD93" s="23"/>
      <c r="JE93" s="23"/>
      <c r="JF93" s="23"/>
      <c r="JG93" s="23"/>
      <c r="JH93" s="23"/>
      <c r="JI93" s="23"/>
      <c r="JJ93" s="23"/>
      <c r="JK93" s="23"/>
      <c r="JL93" s="23"/>
      <c r="JM93" s="23"/>
      <c r="JN93" s="23"/>
      <c r="JO93" s="23"/>
      <c r="JP93" s="23"/>
      <c r="JQ93" s="23"/>
      <c r="JR93" s="23"/>
      <c r="JS93" s="23"/>
      <c r="JT93" s="23"/>
      <c r="JU93" s="23"/>
      <c r="JV93" s="23"/>
      <c r="JW93" s="23"/>
      <c r="JX93" s="23"/>
      <c r="JY93" s="23"/>
      <c r="JZ93" s="23"/>
      <c r="KA93" s="23"/>
      <c r="KB93" s="23"/>
      <c r="KC93" s="23"/>
      <c r="KD93" s="23"/>
      <c r="KE93" s="23"/>
      <c r="KF93" s="23"/>
      <c r="KG93" s="23"/>
      <c r="KH93" s="23"/>
      <c r="KI93" s="23"/>
      <c r="KJ93" s="23"/>
      <c r="KK93" s="23"/>
      <c r="KL93" s="23"/>
      <c r="KM93" s="23"/>
      <c r="KN93" s="23"/>
      <c r="KO93" s="23"/>
      <c r="KP93" s="23"/>
      <c r="KQ93" s="23"/>
      <c r="KR93" s="23"/>
      <c r="KS93" s="23"/>
      <c r="KT93" s="23"/>
      <c r="KU93" s="23"/>
      <c r="KV93" s="23"/>
      <c r="KW93" s="23"/>
      <c r="KX93" s="23"/>
      <c r="KY93" s="23"/>
      <c r="KZ93" s="23"/>
      <c r="LA93" s="23"/>
      <c r="LB93" s="23"/>
      <c r="LC93" s="23"/>
      <c r="LD93" s="23"/>
      <c r="LE93" s="23"/>
      <c r="LF93" s="23"/>
      <c r="LG93" s="23"/>
      <c r="LH93" s="23"/>
      <c r="LI93" s="23"/>
      <c r="LJ93" s="23"/>
      <c r="LK93" s="23"/>
      <c r="LL93" s="23"/>
      <c r="LM93" s="23"/>
      <c r="LN93" s="23"/>
      <c r="LO93" s="23"/>
      <c r="LP93" s="23"/>
      <c r="LQ93" s="23"/>
      <c r="LR93" s="23"/>
      <c r="LS93" s="23"/>
      <c r="LT93" s="23"/>
      <c r="LU93" s="23"/>
      <c r="LV93" s="23"/>
      <c r="LW93" s="23"/>
      <c r="LX93" s="23"/>
      <c r="LY93" s="23"/>
      <c r="LZ93" s="23"/>
      <c r="MA93" s="23"/>
      <c r="MB93" s="23"/>
      <c r="MC93" s="23"/>
      <c r="MD93" s="23"/>
      <c r="ME93" s="23"/>
      <c r="MF93" s="23"/>
      <c r="MG93" s="23"/>
      <c r="MH93" s="23"/>
      <c r="MI93" s="23"/>
      <c r="MJ93" s="23"/>
      <c r="MK93" s="23"/>
      <c r="ML93" s="23"/>
      <c r="MM93" s="23"/>
      <c r="MN93" s="23"/>
      <c r="MO93" s="23"/>
      <c r="MP93" s="23"/>
      <c r="MQ93" s="23"/>
      <c r="MR93" s="23"/>
      <c r="MS93" s="23"/>
      <c r="MT93" s="23"/>
      <c r="MU93" s="23"/>
      <c r="MV93" s="23"/>
      <c r="MW93" s="23"/>
      <c r="MX93" s="20"/>
      <c r="MY93" s="20"/>
      <c r="MZ93" s="20"/>
      <c r="NA93" s="20"/>
      <c r="NB93" s="20"/>
      <c r="NC93" s="20"/>
      <c r="ND93" s="20"/>
      <c r="NE93" s="20"/>
      <c r="NF93" s="20"/>
      <c r="NG93" s="20"/>
      <c r="NH93" s="20"/>
      <c r="NI93" s="20"/>
      <c r="NJ93" s="20"/>
      <c r="NK93" s="20"/>
    </row>
    <row r="94" spans="1:375" x14ac:dyDescent="0.2">
      <c r="A94" s="1"/>
      <c r="B94" s="105"/>
      <c r="C94" s="106" t="s">
        <v>67</v>
      </c>
      <c r="D94" s="23"/>
      <c r="E94" s="23"/>
      <c r="F94" s="23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104" t="s">
        <v>57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 t="s">
        <v>64</v>
      </c>
      <c r="BQ94" s="23"/>
      <c r="BR94" s="23"/>
      <c r="BS94" s="23"/>
      <c r="BT94" s="23"/>
      <c r="BU94" s="23"/>
      <c r="BV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3"/>
      <c r="HB94" s="23"/>
      <c r="HC94" s="23"/>
      <c r="HD94" s="23"/>
      <c r="HE94" s="23"/>
      <c r="HF94" s="23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106" t="s">
        <v>67</v>
      </c>
      <c r="IX94" s="23"/>
      <c r="IY94" s="23"/>
      <c r="IZ94" s="23"/>
      <c r="JA94" s="23"/>
      <c r="JB94" s="23"/>
      <c r="JC94" s="23"/>
      <c r="JD94" s="23"/>
      <c r="JE94" s="23"/>
      <c r="JF94" s="23"/>
      <c r="JG94" s="23"/>
      <c r="JH94" s="23"/>
      <c r="JI94" s="23"/>
      <c r="JJ94" s="23"/>
      <c r="JK94" s="23"/>
      <c r="JL94" s="23"/>
      <c r="JM94" s="23"/>
      <c r="JN94" s="23"/>
      <c r="JO94" s="23"/>
      <c r="JP94" s="23"/>
      <c r="JQ94" s="23"/>
      <c r="JR94" s="23"/>
      <c r="JS94" s="23"/>
      <c r="JT94" s="23"/>
      <c r="JU94" s="23"/>
      <c r="JV94" s="23"/>
      <c r="JW94" s="23"/>
      <c r="JX94" s="23"/>
      <c r="JY94" s="23"/>
      <c r="JZ94" s="23"/>
      <c r="KA94" s="23"/>
      <c r="KB94" s="23"/>
      <c r="KC94" s="23"/>
      <c r="KD94" s="23"/>
      <c r="KE94" s="23"/>
      <c r="KF94" s="23"/>
      <c r="KG94" s="23"/>
      <c r="KH94" s="23"/>
      <c r="KI94" s="23"/>
      <c r="KJ94" s="23"/>
      <c r="KK94" s="23"/>
      <c r="KL94" s="23"/>
      <c r="KM94" s="23"/>
      <c r="KN94" s="23"/>
      <c r="KO94" s="23"/>
      <c r="KP94" s="23"/>
      <c r="KQ94" s="23"/>
      <c r="KR94" s="23"/>
      <c r="KS94" s="23"/>
      <c r="KT94" s="23"/>
      <c r="KU94" s="23"/>
      <c r="KV94" s="23"/>
      <c r="KW94" s="23"/>
      <c r="KX94" s="23"/>
      <c r="KY94" s="23"/>
      <c r="KZ94" s="23"/>
      <c r="LA94" s="23"/>
      <c r="LB94" s="23"/>
      <c r="LC94" s="23"/>
      <c r="LD94" s="23"/>
      <c r="LE94" s="23"/>
      <c r="LF94" s="23"/>
      <c r="LG94" s="23"/>
      <c r="LH94" s="23"/>
      <c r="LI94" s="23"/>
      <c r="LJ94" s="23"/>
      <c r="LK94" s="23"/>
      <c r="LL94" s="23"/>
      <c r="LM94" s="23"/>
      <c r="LN94" s="23"/>
      <c r="LO94" s="23"/>
      <c r="LP94" s="23"/>
      <c r="LQ94" s="23"/>
      <c r="LR94" s="23"/>
      <c r="LS94" s="23"/>
      <c r="LT94" s="23"/>
      <c r="LU94" s="23"/>
      <c r="LV94" s="23"/>
      <c r="LW94" s="23"/>
      <c r="LX94" s="23"/>
      <c r="LY94" s="23"/>
      <c r="LZ94" s="23"/>
      <c r="MA94" s="23"/>
      <c r="MB94" s="23"/>
      <c r="MC94" s="23"/>
      <c r="MD94" s="23"/>
      <c r="ME94" s="23"/>
      <c r="MF94" s="23"/>
      <c r="MG94" s="23"/>
      <c r="MH94" s="23"/>
      <c r="MI94" s="23"/>
      <c r="MJ94" s="23"/>
      <c r="MK94" s="23"/>
      <c r="ML94" s="23"/>
      <c r="MM94" s="23"/>
      <c r="MN94" s="23"/>
      <c r="MO94" s="23"/>
      <c r="MP94" s="23"/>
      <c r="MQ94" s="23"/>
      <c r="MR94" s="23"/>
      <c r="MS94" s="23"/>
      <c r="MT94" s="23"/>
      <c r="MU94" s="23"/>
      <c r="MV94" s="23"/>
      <c r="MW94" s="23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</row>
    <row r="95" spans="1:375" x14ac:dyDescent="0.2">
      <c r="A95" s="71"/>
      <c r="B95" s="20"/>
      <c r="C95" s="23"/>
      <c r="D95" s="23"/>
      <c r="E95" s="23"/>
      <c r="F95" s="23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3"/>
      <c r="HB95" s="23"/>
      <c r="HC95" s="23"/>
      <c r="HD95" s="23"/>
      <c r="HE95" s="23"/>
      <c r="HF95" s="23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3"/>
      <c r="IX95" s="23"/>
      <c r="IY95" s="23"/>
      <c r="IZ95" s="23"/>
      <c r="JA95" s="23"/>
      <c r="JB95" s="23"/>
      <c r="JC95" s="23"/>
      <c r="JD95" s="23"/>
      <c r="JE95" s="23"/>
      <c r="JF95" s="23"/>
      <c r="JG95" s="23"/>
      <c r="JH95" s="23"/>
      <c r="JI95" s="23"/>
      <c r="JJ95" s="23"/>
      <c r="JK95" s="23"/>
      <c r="JL95" s="23"/>
      <c r="JM95" s="23"/>
      <c r="JN95" s="23"/>
      <c r="JO95" s="23"/>
      <c r="JP95" s="23"/>
      <c r="JQ95" s="23"/>
      <c r="JR95" s="23"/>
      <c r="JS95" s="23"/>
      <c r="JT95" s="23"/>
      <c r="JU95" s="23"/>
      <c r="JV95" s="23"/>
      <c r="JW95" s="23"/>
      <c r="JX95" s="23"/>
      <c r="JY95" s="23"/>
      <c r="JZ95" s="23"/>
      <c r="KA95" s="23"/>
      <c r="KB95" s="23"/>
      <c r="KC95" s="23"/>
      <c r="KD95" s="23"/>
      <c r="KE95" s="23"/>
      <c r="KF95" s="23"/>
      <c r="KG95" s="23"/>
      <c r="KH95" s="23"/>
      <c r="KI95" s="23"/>
      <c r="KJ95" s="23"/>
      <c r="KK95" s="23"/>
      <c r="KL95" s="23"/>
      <c r="KM95" s="23"/>
      <c r="KN95" s="23"/>
      <c r="KO95" s="23"/>
      <c r="KP95" s="23"/>
      <c r="KQ95" s="23"/>
      <c r="KR95" s="23"/>
      <c r="KS95" s="23"/>
      <c r="KT95" s="23"/>
      <c r="KU95" s="23"/>
      <c r="KV95" s="23"/>
      <c r="KW95" s="23"/>
      <c r="KX95" s="23"/>
      <c r="KY95" s="23"/>
      <c r="KZ95" s="23"/>
      <c r="LA95" s="23"/>
      <c r="LB95" s="23"/>
      <c r="LC95" s="23"/>
      <c r="LD95" s="23"/>
      <c r="LE95" s="23"/>
      <c r="LF95" s="23"/>
      <c r="LG95" s="23"/>
      <c r="LH95" s="23"/>
      <c r="LI95" s="23"/>
      <c r="LJ95" s="23"/>
      <c r="LK95" s="23"/>
      <c r="LL95" s="23"/>
      <c r="LM95" s="23"/>
      <c r="LN95" s="23"/>
      <c r="LO95" s="23"/>
      <c r="LP95" s="23"/>
      <c r="LQ95" s="23"/>
      <c r="LR95" s="23"/>
      <c r="LS95" s="23"/>
      <c r="LT95" s="23"/>
      <c r="LU95" s="23"/>
      <c r="LV95" s="23"/>
      <c r="LW95" s="23"/>
      <c r="LX95" s="23"/>
      <c r="LY95" s="23"/>
      <c r="LZ95" s="23"/>
      <c r="MA95" s="23"/>
      <c r="MB95" s="23"/>
      <c r="MC95" s="23"/>
      <c r="MD95" s="23"/>
      <c r="ME95" s="23"/>
      <c r="MF95" s="23"/>
      <c r="MG95" s="23"/>
      <c r="MH95" s="23"/>
      <c r="MI95" s="23"/>
      <c r="MJ95" s="23"/>
      <c r="MK95" s="23"/>
      <c r="ML95" s="23"/>
      <c r="MM95" s="23"/>
      <c r="MN95" s="23"/>
      <c r="MO95" s="23"/>
      <c r="MP95" s="23"/>
      <c r="MQ95" s="23"/>
      <c r="MR95" s="23"/>
      <c r="MS95" s="23"/>
      <c r="MT95" s="23"/>
      <c r="MU95" s="23"/>
      <c r="MV95" s="23"/>
      <c r="MW95" s="23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</row>
    <row r="96" spans="1:375" x14ac:dyDescent="0.2">
      <c r="A96" s="71"/>
      <c r="B96" s="20"/>
      <c r="C96" s="244"/>
      <c r="D96" s="244"/>
      <c r="E96" s="244"/>
      <c r="F96" s="244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3"/>
      <c r="T96" s="23"/>
      <c r="U96" s="23"/>
      <c r="V96" s="23"/>
      <c r="W96" s="23"/>
      <c r="X96" s="23"/>
      <c r="Y96" s="23"/>
      <c r="Z96" s="106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3"/>
      <c r="HB96" s="23"/>
      <c r="HC96" s="23"/>
      <c r="HD96" s="23"/>
      <c r="HE96" s="23"/>
      <c r="HF96" s="23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44"/>
      <c r="IX96" s="244"/>
      <c r="IY96" s="244"/>
      <c r="IZ96" s="244"/>
      <c r="JA96" s="244"/>
      <c r="JB96" s="244"/>
      <c r="JC96" s="244"/>
      <c r="JD96" s="244"/>
      <c r="JE96" s="244"/>
      <c r="JF96" s="244"/>
      <c r="JG96" s="244"/>
      <c r="JH96" s="244"/>
      <c r="JI96" s="244"/>
      <c r="JJ96" s="244"/>
      <c r="JK96" s="244"/>
      <c r="JL96" s="244"/>
      <c r="JM96" s="244"/>
      <c r="JN96" s="244"/>
      <c r="JO96" s="244"/>
      <c r="JP96" s="244"/>
      <c r="JQ96" s="244"/>
      <c r="JR96" s="244"/>
      <c r="JS96" s="244"/>
      <c r="JT96" s="244"/>
      <c r="JU96" s="244"/>
      <c r="JV96" s="244"/>
      <c r="JW96" s="244"/>
      <c r="JX96" s="244"/>
      <c r="JY96" s="244"/>
      <c r="JZ96" s="244"/>
      <c r="KA96" s="244"/>
      <c r="KB96" s="244"/>
      <c r="KC96" s="244"/>
      <c r="KD96" s="244"/>
      <c r="KE96" s="244"/>
      <c r="KF96" s="244"/>
      <c r="KG96" s="244"/>
      <c r="KH96" s="244"/>
      <c r="KI96" s="244"/>
      <c r="KJ96" s="244"/>
      <c r="KK96" s="244"/>
      <c r="KL96" s="244"/>
      <c r="KM96" s="244"/>
      <c r="KN96" s="244"/>
      <c r="KO96" s="244"/>
      <c r="KP96" s="244"/>
      <c r="KQ96" s="244"/>
      <c r="KR96" s="244"/>
      <c r="KS96" s="244"/>
      <c r="KT96" s="244"/>
      <c r="KU96" s="244"/>
      <c r="KV96" s="244"/>
      <c r="KW96" s="244"/>
      <c r="KX96" s="244"/>
      <c r="KY96" s="244"/>
      <c r="KZ96" s="244"/>
      <c r="LA96" s="244"/>
      <c r="LB96" s="244"/>
      <c r="LC96" s="244"/>
      <c r="LD96" s="244"/>
      <c r="LE96" s="244"/>
      <c r="LF96" s="244"/>
      <c r="LG96" s="244"/>
      <c r="LH96" s="244"/>
      <c r="LI96" s="244"/>
      <c r="LJ96" s="244"/>
      <c r="LK96" s="244"/>
      <c r="LL96" s="244"/>
      <c r="LM96" s="244"/>
      <c r="LN96" s="244"/>
      <c r="LO96" s="244"/>
      <c r="LP96" s="244"/>
      <c r="LQ96" s="244"/>
      <c r="LR96" s="244"/>
      <c r="LS96" s="244"/>
      <c r="LT96" s="244"/>
      <c r="LU96" s="244"/>
      <c r="LV96" s="244"/>
      <c r="LW96" s="244"/>
      <c r="LX96" s="244"/>
      <c r="LY96" s="244"/>
      <c r="LZ96" s="244"/>
      <c r="MA96" s="244"/>
      <c r="MB96" s="244"/>
      <c r="MC96" s="244"/>
      <c r="MD96" s="119"/>
      <c r="ME96" s="119"/>
      <c r="MF96" s="119"/>
      <c r="MG96" s="119"/>
      <c r="MH96" s="119"/>
      <c r="MI96" s="119"/>
      <c r="MJ96" s="23"/>
      <c r="MK96" s="23"/>
      <c r="ML96" s="23"/>
      <c r="MM96" s="23"/>
      <c r="MN96" s="23"/>
      <c r="MO96" s="23"/>
      <c r="MP96" s="23"/>
      <c r="MQ96" s="23"/>
      <c r="MR96" s="23"/>
      <c r="MS96" s="23"/>
      <c r="MT96" s="23"/>
      <c r="MU96" s="23"/>
      <c r="MV96" s="23"/>
      <c r="MW96" s="23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</row>
    <row r="97" spans="1:375" ht="16" x14ac:dyDescent="0.2">
      <c r="A97" s="71"/>
      <c r="B97" s="20"/>
      <c r="C97" s="245" t="s">
        <v>35</v>
      </c>
      <c r="D97" s="245"/>
      <c r="E97" s="245"/>
      <c r="F97" s="245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45" t="s">
        <v>36</v>
      </c>
      <c r="T97" s="245"/>
      <c r="U97" s="245"/>
      <c r="V97" s="245"/>
      <c r="W97" s="245"/>
      <c r="X97" s="245"/>
      <c r="Y97" s="245"/>
      <c r="Z97" s="245"/>
      <c r="AA97" s="245"/>
      <c r="AB97" s="245"/>
      <c r="AC97" s="245"/>
      <c r="AD97" s="245"/>
      <c r="AE97" s="245"/>
      <c r="AF97" s="245"/>
      <c r="AG97" s="245"/>
      <c r="AH97" s="245"/>
      <c r="AI97" s="245"/>
      <c r="AJ97" s="245"/>
      <c r="AK97" s="245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5"/>
      <c r="AX97" s="245"/>
      <c r="AY97" s="245"/>
      <c r="AZ97" s="245"/>
      <c r="BA97" s="245"/>
      <c r="BB97" s="245"/>
      <c r="BC97" s="245"/>
      <c r="BD97" s="245"/>
      <c r="BE97" s="245"/>
      <c r="BF97" s="245"/>
      <c r="BG97" s="245"/>
      <c r="BH97" s="245"/>
      <c r="BI97" s="245"/>
      <c r="BJ97" s="245"/>
      <c r="BK97" s="245"/>
      <c r="BL97" s="245"/>
      <c r="BM97" s="245"/>
      <c r="BN97" s="245"/>
      <c r="BO97" s="245"/>
      <c r="BP97" s="245"/>
      <c r="BQ97" s="245"/>
      <c r="BR97" s="245"/>
      <c r="BS97" s="245"/>
      <c r="BT97" s="245"/>
      <c r="BU97" s="245"/>
      <c r="BV97" s="245"/>
      <c r="BW97" s="245"/>
      <c r="BX97" s="245"/>
      <c r="BY97" s="245"/>
      <c r="BZ97" s="245"/>
      <c r="CA97" s="245"/>
      <c r="CB97" s="245"/>
      <c r="CC97" s="245"/>
      <c r="CD97" s="245"/>
      <c r="CE97" s="245"/>
      <c r="CF97" s="245"/>
      <c r="CG97" s="245"/>
      <c r="CH97" s="245"/>
      <c r="CI97" s="245"/>
      <c r="CJ97" s="245"/>
      <c r="CK97" s="245"/>
      <c r="CL97" s="245"/>
      <c r="CM97" s="245"/>
      <c r="CN97" s="245"/>
      <c r="CO97" s="245"/>
      <c r="CP97" s="245"/>
      <c r="CQ97" s="245"/>
      <c r="CR97" s="245"/>
      <c r="CS97" s="245"/>
      <c r="CT97" s="245"/>
      <c r="CU97" s="245"/>
      <c r="CV97" s="245"/>
      <c r="CW97" s="245"/>
      <c r="CX97" s="245"/>
      <c r="CY97" s="245"/>
      <c r="CZ97" s="245"/>
      <c r="DA97" s="245"/>
      <c r="DB97" s="245"/>
      <c r="DC97" s="245"/>
      <c r="DD97" s="245"/>
      <c r="DE97" s="245"/>
      <c r="DF97" s="245"/>
      <c r="DG97" s="245"/>
      <c r="DH97" s="245"/>
      <c r="DI97" s="245"/>
      <c r="DJ97" s="245"/>
      <c r="DK97" s="245"/>
      <c r="DL97" s="245"/>
      <c r="DM97" s="245"/>
      <c r="DN97" s="245"/>
      <c r="DO97" s="245"/>
      <c r="DP97" s="245"/>
      <c r="DQ97" s="245"/>
      <c r="DR97" s="245"/>
      <c r="DS97" s="245"/>
      <c r="DT97" s="245"/>
      <c r="DU97" s="245"/>
      <c r="DV97" s="245"/>
      <c r="DW97" s="245"/>
      <c r="DX97" s="245"/>
      <c r="DY97" s="245"/>
      <c r="DZ97" s="245"/>
      <c r="EA97" s="245"/>
      <c r="EB97" s="245"/>
      <c r="EC97" s="245"/>
      <c r="ED97" s="245"/>
      <c r="EE97" s="245"/>
      <c r="EF97" s="245"/>
      <c r="EG97" s="245"/>
      <c r="EH97" s="245"/>
      <c r="EI97" s="245"/>
      <c r="EJ97" s="245"/>
      <c r="EK97" s="245"/>
      <c r="EL97" s="245"/>
      <c r="EM97" s="245"/>
      <c r="EN97" s="245"/>
      <c r="EO97" s="245"/>
      <c r="EP97" s="245"/>
      <c r="EQ97" s="245"/>
      <c r="ER97" s="245"/>
      <c r="ES97" s="245"/>
      <c r="ET97" s="245"/>
      <c r="EU97" s="245"/>
      <c r="EV97" s="245"/>
      <c r="EW97" s="245"/>
      <c r="EX97" s="245"/>
      <c r="EY97" s="245"/>
      <c r="EZ97" s="245"/>
      <c r="FA97" s="245"/>
      <c r="FB97" s="245"/>
      <c r="FC97" s="245"/>
      <c r="FD97" s="74"/>
      <c r="FE97" s="74"/>
      <c r="FF97" s="74"/>
      <c r="FG97" s="74"/>
      <c r="FH97" s="74"/>
      <c r="FI97" s="74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120"/>
      <c r="HB97" s="120"/>
      <c r="HC97" s="120"/>
      <c r="HD97" s="120"/>
      <c r="HE97" s="120"/>
      <c r="HF97" s="1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45" t="s">
        <v>37</v>
      </c>
      <c r="IX97" s="245"/>
      <c r="IY97" s="245"/>
      <c r="IZ97" s="245"/>
      <c r="JA97" s="245"/>
      <c r="JB97" s="245"/>
      <c r="JC97" s="245"/>
      <c r="JD97" s="245"/>
      <c r="JE97" s="245"/>
      <c r="JF97" s="245"/>
      <c r="JG97" s="245"/>
      <c r="JH97" s="245"/>
      <c r="JI97" s="245"/>
      <c r="JJ97" s="245"/>
      <c r="JK97" s="245"/>
      <c r="JL97" s="245"/>
      <c r="JM97" s="245"/>
      <c r="JN97" s="245"/>
      <c r="JO97" s="245"/>
      <c r="JP97" s="245"/>
      <c r="JQ97" s="245"/>
      <c r="JR97" s="245"/>
      <c r="JS97" s="245"/>
      <c r="JT97" s="245"/>
      <c r="JU97" s="245"/>
      <c r="JV97" s="245"/>
      <c r="JW97" s="245"/>
      <c r="JX97" s="245"/>
      <c r="JY97" s="245"/>
      <c r="JZ97" s="245"/>
      <c r="KA97" s="245"/>
      <c r="KB97" s="245"/>
      <c r="KC97" s="245"/>
      <c r="KD97" s="245"/>
      <c r="KE97" s="245"/>
      <c r="KF97" s="245"/>
      <c r="KG97" s="245"/>
      <c r="KH97" s="245"/>
      <c r="KI97" s="245"/>
      <c r="KJ97" s="245"/>
      <c r="KK97" s="245"/>
      <c r="KL97" s="245"/>
      <c r="KM97" s="245"/>
      <c r="KN97" s="245"/>
      <c r="KO97" s="245"/>
      <c r="KP97" s="245"/>
      <c r="KQ97" s="245"/>
      <c r="KR97" s="245"/>
      <c r="KS97" s="245"/>
      <c r="KT97" s="245"/>
      <c r="KU97" s="245"/>
      <c r="KV97" s="245"/>
      <c r="KW97" s="245"/>
      <c r="KX97" s="245"/>
      <c r="KY97" s="245"/>
      <c r="KZ97" s="245"/>
      <c r="LA97" s="245"/>
      <c r="LB97" s="245"/>
      <c r="LC97" s="245"/>
      <c r="LD97" s="245"/>
      <c r="LE97" s="245"/>
      <c r="LF97" s="245"/>
      <c r="LG97" s="245"/>
      <c r="LH97" s="245"/>
      <c r="LI97" s="245"/>
      <c r="LJ97" s="245"/>
      <c r="LK97" s="245"/>
      <c r="LL97" s="245"/>
      <c r="LM97" s="245"/>
      <c r="LN97" s="245"/>
      <c r="LO97" s="245"/>
      <c r="LP97" s="245"/>
      <c r="LQ97" s="245"/>
      <c r="LR97" s="245"/>
      <c r="LS97" s="245"/>
      <c r="LT97" s="245"/>
      <c r="LU97" s="245"/>
      <c r="LV97" s="245"/>
      <c r="LW97" s="245"/>
      <c r="LX97" s="245"/>
      <c r="LY97" s="245"/>
      <c r="LZ97" s="245"/>
      <c r="MA97" s="245"/>
      <c r="MB97" s="245"/>
      <c r="MC97" s="245"/>
      <c r="MD97" s="245"/>
      <c r="ME97" s="245"/>
      <c r="MF97" s="245"/>
      <c r="MG97" s="245"/>
      <c r="MH97" s="245"/>
      <c r="MI97" s="245"/>
      <c r="MJ97" s="245"/>
      <c r="MK97" s="245"/>
      <c r="ML97" s="245"/>
      <c r="MM97" s="245"/>
      <c r="MN97" s="245"/>
      <c r="MO97" s="245"/>
      <c r="MP97" s="245"/>
      <c r="MQ97" s="245"/>
      <c r="MR97" s="120"/>
      <c r="MS97" s="120"/>
      <c r="MT97" s="120"/>
      <c r="MU97" s="120"/>
      <c r="MV97" s="120"/>
      <c r="MW97" s="1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</row>
    <row r="98" spans="1:375" x14ac:dyDescent="0.2">
      <c r="A98" s="7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</row>
    <row r="99" spans="1:375" x14ac:dyDescent="0.2">
      <c r="A99" s="7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</row>
    <row r="100" spans="1:375" x14ac:dyDescent="0.2">
      <c r="A100" s="7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</row>
  </sheetData>
  <mergeCells count="505">
    <mergeCell ref="D4:BH4"/>
    <mergeCell ref="DT4:GL4"/>
    <mergeCell ref="GS4:II4"/>
    <mergeCell ref="D6:BH6"/>
    <mergeCell ref="DT6:FJ6"/>
    <mergeCell ref="FK6:GZ6"/>
    <mergeCell ref="A14:B18"/>
    <mergeCell ref="C14:C18"/>
    <mergeCell ref="D14:D17"/>
    <mergeCell ref="E14:E17"/>
    <mergeCell ref="F14:F17"/>
    <mergeCell ref="G14:G17"/>
    <mergeCell ref="D9:AT9"/>
    <mergeCell ref="DT9:FX9"/>
    <mergeCell ref="GE9:IP9"/>
    <mergeCell ref="D11:AT11"/>
    <mergeCell ref="DT11:FX11"/>
    <mergeCell ref="GE11:IP11"/>
    <mergeCell ref="H14:H17"/>
    <mergeCell ref="I14:I17"/>
    <mergeCell ref="J14:J17"/>
    <mergeCell ref="K14:K17"/>
    <mergeCell ref="L14:NK14"/>
    <mergeCell ref="L15:AM15"/>
    <mergeCell ref="AN15:BO15"/>
    <mergeCell ref="BP15:CX15"/>
    <mergeCell ref="CY15:DZ15"/>
    <mergeCell ref="EA15:FI15"/>
    <mergeCell ref="BW16:CC16"/>
    <mergeCell ref="CD16:CJ16"/>
    <mergeCell ref="CK16:CQ16"/>
    <mergeCell ref="CR16:CX16"/>
    <mergeCell ref="CY16:DE16"/>
    <mergeCell ref="DF16:DL16"/>
    <mergeCell ref="EA16:EG16"/>
    <mergeCell ref="EH16:EN16"/>
    <mergeCell ref="EO16:EU16"/>
    <mergeCell ref="EV16:FB16"/>
    <mergeCell ref="MJ15:NK15"/>
    <mergeCell ref="L16:R16"/>
    <mergeCell ref="S16:Y16"/>
    <mergeCell ref="Z16:AF16"/>
    <mergeCell ref="AG16:AM16"/>
    <mergeCell ref="AN16:AT16"/>
    <mergeCell ref="AU16:BA16"/>
    <mergeCell ref="BB16:BH16"/>
    <mergeCell ref="BI16:BO16"/>
    <mergeCell ref="BP16:BV16"/>
    <mergeCell ref="FJ15:GK15"/>
    <mergeCell ref="GL15:HM15"/>
    <mergeCell ref="HN15:IV15"/>
    <mergeCell ref="IW15:JX15"/>
    <mergeCell ref="JY15:KZ15"/>
    <mergeCell ref="LA15:MI15"/>
    <mergeCell ref="FC16:FI16"/>
    <mergeCell ref="FJ16:FP16"/>
    <mergeCell ref="FQ16:FW16"/>
    <mergeCell ref="FX16:GD16"/>
    <mergeCell ref="GE16:GK16"/>
    <mergeCell ref="GL16:GR16"/>
    <mergeCell ref="DM16:DS16"/>
    <mergeCell ref="DT16:DZ16"/>
    <mergeCell ref="IW16:JC16"/>
    <mergeCell ref="JD16:JJ16"/>
    <mergeCell ref="JK16:JQ16"/>
    <mergeCell ref="JR16:JX16"/>
    <mergeCell ref="GS16:GY16"/>
    <mergeCell ref="GZ16:HF16"/>
    <mergeCell ref="HG16:HM16"/>
    <mergeCell ref="HN16:HT16"/>
    <mergeCell ref="HU16:IA16"/>
    <mergeCell ref="IB16:IH16"/>
    <mergeCell ref="NE16:NK16"/>
    <mergeCell ref="L17:R17"/>
    <mergeCell ref="S17:Y17"/>
    <mergeCell ref="Z17:AF17"/>
    <mergeCell ref="AG17:AM17"/>
    <mergeCell ref="AN17:AT17"/>
    <mergeCell ref="AU17:BA17"/>
    <mergeCell ref="BB17:BH17"/>
    <mergeCell ref="BI17:BO17"/>
    <mergeCell ref="BP17:BV17"/>
    <mergeCell ref="LO16:LU16"/>
    <mergeCell ref="LV16:MB16"/>
    <mergeCell ref="MC16:MI16"/>
    <mergeCell ref="MJ16:MP16"/>
    <mergeCell ref="MQ16:MW16"/>
    <mergeCell ref="MX16:ND16"/>
    <mergeCell ref="JY16:KE16"/>
    <mergeCell ref="KF16:KL16"/>
    <mergeCell ref="KM16:KS16"/>
    <mergeCell ref="KT16:KZ16"/>
    <mergeCell ref="LA16:LG16"/>
    <mergeCell ref="LH16:LN16"/>
    <mergeCell ref="II16:IO16"/>
    <mergeCell ref="IP16:IV16"/>
    <mergeCell ref="DM17:DS17"/>
    <mergeCell ref="DT17:DZ17"/>
    <mergeCell ref="EA17:EG17"/>
    <mergeCell ref="EH17:EN17"/>
    <mergeCell ref="EO17:EU17"/>
    <mergeCell ref="EV17:FB17"/>
    <mergeCell ref="BW17:CC17"/>
    <mergeCell ref="CD17:CJ17"/>
    <mergeCell ref="CK17:CQ17"/>
    <mergeCell ref="CR17:CX17"/>
    <mergeCell ref="CY17:DE17"/>
    <mergeCell ref="DF17:DL17"/>
    <mergeCell ref="JR17:JX17"/>
    <mergeCell ref="GS17:GY17"/>
    <mergeCell ref="GZ17:HF17"/>
    <mergeCell ref="HG17:HM17"/>
    <mergeCell ref="HN17:HT17"/>
    <mergeCell ref="HU17:IA17"/>
    <mergeCell ref="IB17:IH17"/>
    <mergeCell ref="FC17:FI17"/>
    <mergeCell ref="FJ17:FP17"/>
    <mergeCell ref="FQ17:FW17"/>
    <mergeCell ref="FX17:GD17"/>
    <mergeCell ref="GE17:GK17"/>
    <mergeCell ref="GL17:GR17"/>
    <mergeCell ref="NE17:NK17"/>
    <mergeCell ref="A19:A20"/>
    <mergeCell ref="B19:B20"/>
    <mergeCell ref="C19:C20"/>
    <mergeCell ref="D19:D20"/>
    <mergeCell ref="E19:E20"/>
    <mergeCell ref="F19:F20"/>
    <mergeCell ref="LO17:LU17"/>
    <mergeCell ref="LV17:MB17"/>
    <mergeCell ref="MC17:MI17"/>
    <mergeCell ref="MJ17:MP17"/>
    <mergeCell ref="MQ17:MW17"/>
    <mergeCell ref="MX17:ND17"/>
    <mergeCell ref="JY17:KE17"/>
    <mergeCell ref="KF17:KL17"/>
    <mergeCell ref="KM17:KS17"/>
    <mergeCell ref="KT17:KZ17"/>
    <mergeCell ref="LA17:LG17"/>
    <mergeCell ref="LH17:LN17"/>
    <mergeCell ref="II17:IO17"/>
    <mergeCell ref="IP17:IV17"/>
    <mergeCell ref="IW17:JC17"/>
    <mergeCell ref="JD17:JJ17"/>
    <mergeCell ref="JK17:JQ17"/>
    <mergeCell ref="I23:I24"/>
    <mergeCell ref="J23:J24"/>
    <mergeCell ref="K23:K24"/>
    <mergeCell ref="G21:G22"/>
    <mergeCell ref="H21:H22"/>
    <mergeCell ref="I21:I22"/>
    <mergeCell ref="J21:J22"/>
    <mergeCell ref="K21:K22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F21:F22"/>
    <mergeCell ref="A25:A26"/>
    <mergeCell ref="B25:B26"/>
    <mergeCell ref="C25:C26"/>
    <mergeCell ref="D25:D26"/>
    <mergeCell ref="E25:E26"/>
    <mergeCell ref="F25:F26"/>
    <mergeCell ref="F23:F24"/>
    <mergeCell ref="G23:G24"/>
    <mergeCell ref="H23:H24"/>
    <mergeCell ref="I29:I30"/>
    <mergeCell ref="J29:J30"/>
    <mergeCell ref="K29:K30"/>
    <mergeCell ref="G27:G28"/>
    <mergeCell ref="H27:H28"/>
    <mergeCell ref="I27:I28"/>
    <mergeCell ref="J27:J28"/>
    <mergeCell ref="K27:K28"/>
    <mergeCell ref="A29:A30"/>
    <mergeCell ref="B29:B30"/>
    <mergeCell ref="C29:C30"/>
    <mergeCell ref="D29:D30"/>
    <mergeCell ref="E29:E30"/>
    <mergeCell ref="A27:A28"/>
    <mergeCell ref="B27:B28"/>
    <mergeCell ref="C27:C28"/>
    <mergeCell ref="D27:D28"/>
    <mergeCell ref="E27:E28"/>
    <mergeCell ref="F27:F28"/>
    <mergeCell ref="A31:A32"/>
    <mergeCell ref="B31:B32"/>
    <mergeCell ref="C31:C32"/>
    <mergeCell ref="D31:D32"/>
    <mergeCell ref="E31:E32"/>
    <mergeCell ref="F31:F32"/>
    <mergeCell ref="F29:F30"/>
    <mergeCell ref="G29:G30"/>
    <mergeCell ref="H29:H30"/>
    <mergeCell ref="A35:A36"/>
    <mergeCell ref="B35:B36"/>
    <mergeCell ref="C35:C36"/>
    <mergeCell ref="D35:D36"/>
    <mergeCell ref="E35:E36"/>
    <mergeCell ref="A33:A34"/>
    <mergeCell ref="B33:B34"/>
    <mergeCell ref="C33:C34"/>
    <mergeCell ref="D33:D34"/>
    <mergeCell ref="E33:E34"/>
    <mergeCell ref="F35:F36"/>
    <mergeCell ref="G35:G36"/>
    <mergeCell ref="H35:H36"/>
    <mergeCell ref="I35:I36"/>
    <mergeCell ref="J35:J36"/>
    <mergeCell ref="K35:K36"/>
    <mergeCell ref="G33:G34"/>
    <mergeCell ref="H33:H34"/>
    <mergeCell ref="I33:I34"/>
    <mergeCell ref="J33:J34"/>
    <mergeCell ref="K33:K34"/>
    <mergeCell ref="F33:F34"/>
    <mergeCell ref="G37:G38"/>
    <mergeCell ref="H37:H38"/>
    <mergeCell ref="I37:I38"/>
    <mergeCell ref="J37:J38"/>
    <mergeCell ref="K37:K38"/>
    <mergeCell ref="A37:A38"/>
    <mergeCell ref="B37:B38"/>
    <mergeCell ref="C37:C38"/>
    <mergeCell ref="D37:D38"/>
    <mergeCell ref="E37:E38"/>
    <mergeCell ref="F37:F38"/>
    <mergeCell ref="A65:A66"/>
    <mergeCell ref="B65:B66"/>
    <mergeCell ref="C65:C66"/>
    <mergeCell ref="D65:D66"/>
    <mergeCell ref="E65:E66"/>
    <mergeCell ref="F65:F66"/>
    <mergeCell ref="F41:F42"/>
    <mergeCell ref="G41:G42"/>
    <mergeCell ref="H41:H42"/>
    <mergeCell ref="D41:D42"/>
    <mergeCell ref="E41:E42"/>
    <mergeCell ref="A63:A64"/>
    <mergeCell ref="B63:B64"/>
    <mergeCell ref="C63:C64"/>
    <mergeCell ref="D63:D64"/>
    <mergeCell ref="E63:E64"/>
    <mergeCell ref="A59:A60"/>
    <mergeCell ref="B59:B60"/>
    <mergeCell ref="C59:C60"/>
    <mergeCell ref="D59:D60"/>
    <mergeCell ref="E59:E60"/>
    <mergeCell ref="A61:A62"/>
    <mergeCell ref="B61:B62"/>
    <mergeCell ref="C61:C62"/>
    <mergeCell ref="A69:A70"/>
    <mergeCell ref="B69:B70"/>
    <mergeCell ref="C69:C70"/>
    <mergeCell ref="D69:D70"/>
    <mergeCell ref="E69:E70"/>
    <mergeCell ref="A67:A68"/>
    <mergeCell ref="B67:B68"/>
    <mergeCell ref="C67:C68"/>
    <mergeCell ref="D67:D68"/>
    <mergeCell ref="E67:E68"/>
    <mergeCell ref="F69:F70"/>
    <mergeCell ref="G69:G70"/>
    <mergeCell ref="H69:H70"/>
    <mergeCell ref="I69:I70"/>
    <mergeCell ref="J69:J70"/>
    <mergeCell ref="K69:K70"/>
    <mergeCell ref="G67:G68"/>
    <mergeCell ref="H67:H68"/>
    <mergeCell ref="I67:I68"/>
    <mergeCell ref="J67:J68"/>
    <mergeCell ref="K67:K68"/>
    <mergeCell ref="F67:F68"/>
    <mergeCell ref="I73:I74"/>
    <mergeCell ref="J73:J74"/>
    <mergeCell ref="K73:K74"/>
    <mergeCell ref="G71:G72"/>
    <mergeCell ref="H71:H72"/>
    <mergeCell ref="I71:I72"/>
    <mergeCell ref="J71:J72"/>
    <mergeCell ref="K71:K72"/>
    <mergeCell ref="A73:A74"/>
    <mergeCell ref="B73:B74"/>
    <mergeCell ref="C73:C74"/>
    <mergeCell ref="D73:D74"/>
    <mergeCell ref="E73:E74"/>
    <mergeCell ref="A71:A72"/>
    <mergeCell ref="B71:B72"/>
    <mergeCell ref="C71:C72"/>
    <mergeCell ref="D71:D72"/>
    <mergeCell ref="E71:E72"/>
    <mergeCell ref="F71:F72"/>
    <mergeCell ref="A75:A76"/>
    <mergeCell ref="B75:B76"/>
    <mergeCell ref="C75:C76"/>
    <mergeCell ref="D75:D76"/>
    <mergeCell ref="E75:E76"/>
    <mergeCell ref="F75:F76"/>
    <mergeCell ref="F73:F74"/>
    <mergeCell ref="G73:G74"/>
    <mergeCell ref="H73:H74"/>
    <mergeCell ref="A79:A80"/>
    <mergeCell ref="B79:B80"/>
    <mergeCell ref="C79:C80"/>
    <mergeCell ref="D79:D80"/>
    <mergeCell ref="E79:E80"/>
    <mergeCell ref="A77:A78"/>
    <mergeCell ref="B77:B78"/>
    <mergeCell ref="C77:C78"/>
    <mergeCell ref="D77:D78"/>
    <mergeCell ref="E77:E78"/>
    <mergeCell ref="F79:F80"/>
    <mergeCell ref="G79:G80"/>
    <mergeCell ref="H79:H80"/>
    <mergeCell ref="I79:I80"/>
    <mergeCell ref="J79:J80"/>
    <mergeCell ref="K79:K80"/>
    <mergeCell ref="G77:G78"/>
    <mergeCell ref="H77:H78"/>
    <mergeCell ref="I77:I78"/>
    <mergeCell ref="J77:J78"/>
    <mergeCell ref="K77:K78"/>
    <mergeCell ref="F77:F78"/>
    <mergeCell ref="A83:A84"/>
    <mergeCell ref="B83:B84"/>
    <mergeCell ref="C83:C84"/>
    <mergeCell ref="D83:D84"/>
    <mergeCell ref="E83:E84"/>
    <mergeCell ref="A81:A82"/>
    <mergeCell ref="B81:B82"/>
    <mergeCell ref="C81:C82"/>
    <mergeCell ref="D81:D82"/>
    <mergeCell ref="E81:E82"/>
    <mergeCell ref="F83:F84"/>
    <mergeCell ref="G83:G84"/>
    <mergeCell ref="H83:H84"/>
    <mergeCell ref="I83:I84"/>
    <mergeCell ref="J83:J84"/>
    <mergeCell ref="K83:K84"/>
    <mergeCell ref="G81:G82"/>
    <mergeCell ref="H81:H82"/>
    <mergeCell ref="I81:I82"/>
    <mergeCell ref="J81:J82"/>
    <mergeCell ref="K81:K82"/>
    <mergeCell ref="F81:F82"/>
    <mergeCell ref="G85:G86"/>
    <mergeCell ref="H85:H86"/>
    <mergeCell ref="I85:I86"/>
    <mergeCell ref="J85:J86"/>
    <mergeCell ref="K85:K86"/>
    <mergeCell ref="A87:A88"/>
    <mergeCell ref="B87:B88"/>
    <mergeCell ref="C87:C88"/>
    <mergeCell ref="D87:D88"/>
    <mergeCell ref="E87:E88"/>
    <mergeCell ref="A85:A86"/>
    <mergeCell ref="B85:B86"/>
    <mergeCell ref="C85:C86"/>
    <mergeCell ref="D85:D86"/>
    <mergeCell ref="E85:E86"/>
    <mergeCell ref="F85:F86"/>
    <mergeCell ref="AG91:HG91"/>
    <mergeCell ref="C96:F96"/>
    <mergeCell ref="IW96:MC96"/>
    <mergeCell ref="C97:F97"/>
    <mergeCell ref="S97:FC97"/>
    <mergeCell ref="IW97:MQ97"/>
    <mergeCell ref="F87:F88"/>
    <mergeCell ref="G87:G88"/>
    <mergeCell ref="H87:H88"/>
    <mergeCell ref="I87:I88"/>
    <mergeCell ref="J87:J88"/>
    <mergeCell ref="K87:K88"/>
    <mergeCell ref="J39:J40"/>
    <mergeCell ref="K39:K40"/>
    <mergeCell ref="G51:G52"/>
    <mergeCell ref="H51:H52"/>
    <mergeCell ref="I51:I52"/>
    <mergeCell ref="J51:J52"/>
    <mergeCell ref="K51:K52"/>
    <mergeCell ref="A39:A40"/>
    <mergeCell ref="B39:B40"/>
    <mergeCell ref="C39:C40"/>
    <mergeCell ref="D39:D40"/>
    <mergeCell ref="E39:E40"/>
    <mergeCell ref="A51:A52"/>
    <mergeCell ref="B51:B52"/>
    <mergeCell ref="C51:C52"/>
    <mergeCell ref="D51:D52"/>
    <mergeCell ref="E51:E52"/>
    <mergeCell ref="F51:F52"/>
    <mergeCell ref="I41:I42"/>
    <mergeCell ref="J41:J42"/>
    <mergeCell ref="K41:K42"/>
    <mergeCell ref="A41:A42"/>
    <mergeCell ref="B41:B42"/>
    <mergeCell ref="C41:C42"/>
    <mergeCell ref="F39:F40"/>
    <mergeCell ref="G39:G40"/>
    <mergeCell ref="H39:H40"/>
    <mergeCell ref="I39:I40"/>
    <mergeCell ref="G63:G64"/>
    <mergeCell ref="H63:H64"/>
    <mergeCell ref="I63:I64"/>
    <mergeCell ref="J63:J64"/>
    <mergeCell ref="K63:K64"/>
    <mergeCell ref="F63:F64"/>
    <mergeCell ref="F55:F56"/>
    <mergeCell ref="G55:G56"/>
    <mergeCell ref="H55:H56"/>
    <mergeCell ref="I55:I56"/>
    <mergeCell ref="J55:J56"/>
    <mergeCell ref="K55:K56"/>
    <mergeCell ref="G57:G58"/>
    <mergeCell ref="H57:H58"/>
    <mergeCell ref="I57:I58"/>
    <mergeCell ref="J57:J58"/>
    <mergeCell ref="K57:K58"/>
    <mergeCell ref="F57:F58"/>
    <mergeCell ref="F43:F44"/>
    <mergeCell ref="G43:G44"/>
    <mergeCell ref="D61:D62"/>
    <mergeCell ref="E61:E62"/>
    <mergeCell ref="F59:F60"/>
    <mergeCell ref="G59:G60"/>
    <mergeCell ref="H59:H60"/>
    <mergeCell ref="I59:I60"/>
    <mergeCell ref="J59:J60"/>
    <mergeCell ref="K59:K60"/>
    <mergeCell ref="G61:G62"/>
    <mergeCell ref="H61:H62"/>
    <mergeCell ref="I61:I62"/>
    <mergeCell ref="J61:J62"/>
    <mergeCell ref="K61:K62"/>
    <mergeCell ref="F61:F62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43:A44"/>
    <mergeCell ref="B43:B44"/>
    <mergeCell ref="C43:C44"/>
    <mergeCell ref="D43:D44"/>
    <mergeCell ref="E43:E44"/>
    <mergeCell ref="A53:A54"/>
    <mergeCell ref="B53:B54"/>
    <mergeCell ref="C53:C54"/>
    <mergeCell ref="D53:D54"/>
    <mergeCell ref="E53:E54"/>
    <mergeCell ref="A49:A50"/>
    <mergeCell ref="B49:B50"/>
    <mergeCell ref="C49:C50"/>
    <mergeCell ref="D49:D50"/>
    <mergeCell ref="E49:E50"/>
    <mergeCell ref="A47:A48"/>
    <mergeCell ref="B47:B48"/>
    <mergeCell ref="C47:C48"/>
    <mergeCell ref="D47:D48"/>
    <mergeCell ref="E47:E48"/>
    <mergeCell ref="A45:A46"/>
    <mergeCell ref="B45:B46"/>
    <mergeCell ref="C45:C46"/>
    <mergeCell ref="D45:D46"/>
    <mergeCell ref="H43:H44"/>
    <mergeCell ref="I43:I44"/>
    <mergeCell ref="J43:J44"/>
    <mergeCell ref="K43:K44"/>
    <mergeCell ref="G53:G54"/>
    <mergeCell ref="H53:H54"/>
    <mergeCell ref="I53:I54"/>
    <mergeCell ref="J53:J54"/>
    <mergeCell ref="K53:K54"/>
    <mergeCell ref="G45:G46"/>
    <mergeCell ref="H45:H46"/>
    <mergeCell ref="I45:I46"/>
    <mergeCell ref="J45:J46"/>
    <mergeCell ref="K45:K46"/>
    <mergeCell ref="E45:E46"/>
    <mergeCell ref="F45:F46"/>
    <mergeCell ref="F53:F54"/>
    <mergeCell ref="G49:G50"/>
    <mergeCell ref="H49:H50"/>
    <mergeCell ref="I49:I50"/>
    <mergeCell ref="J49:J50"/>
    <mergeCell ref="K49:K50"/>
    <mergeCell ref="F49:F50"/>
    <mergeCell ref="F47:F48"/>
    <mergeCell ref="G47:G48"/>
    <mergeCell ref="H47:H48"/>
    <mergeCell ref="I47:I48"/>
    <mergeCell ref="J47:J48"/>
    <mergeCell ref="K47:K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AE12-FC34-B64F-9176-F5C8705DC8CC}">
  <dimension ref="A3:NK78"/>
  <sheetViews>
    <sheetView topLeftCell="A5" workbookViewId="0">
      <pane xSplit="11" ySplit="14" topLeftCell="EO19" activePane="bottomRight" state="frozen"/>
      <selection activeCell="A5" sqref="A5"/>
      <selection pane="topRight" activeCell="L5" sqref="L5"/>
      <selection pane="bottomLeft" activeCell="A19" sqref="A19"/>
      <selection pane="bottomRight" activeCell="A5" sqref="A1:XFD1048576"/>
    </sheetView>
  </sheetViews>
  <sheetFormatPr baseColWidth="10" defaultColWidth="3.33203125" defaultRowHeight="15" outlineLevelRow="1" outlineLevelCol="1" x14ac:dyDescent="0.2"/>
  <cols>
    <col min="1" max="1" width="3.33203125" style="21"/>
    <col min="2" max="2" width="4.6640625" customWidth="1"/>
    <col min="3" max="3" width="79.83203125" bestFit="1" customWidth="1"/>
    <col min="4" max="4" width="7.6640625" customWidth="1"/>
    <col min="5" max="5" width="5.33203125" customWidth="1"/>
    <col min="6" max="6" width="4.83203125" bestFit="1" customWidth="1"/>
    <col min="13" max="18" width="3.33203125" hidden="1" customWidth="1" outlineLevel="1"/>
    <col min="19" max="19" width="3.33203125" collapsed="1"/>
    <col min="20" max="25" width="3.33203125" hidden="1" customWidth="1" outlineLevel="1"/>
    <col min="26" max="26" width="3.33203125" collapsed="1"/>
    <col min="27" max="32" width="3.33203125" hidden="1" customWidth="1" outlineLevel="1"/>
    <col min="33" max="33" width="3.33203125" collapsed="1"/>
    <col min="34" max="39" width="3.33203125" hidden="1" customWidth="1" outlineLevel="1"/>
    <col min="40" max="40" width="3.33203125" collapsed="1"/>
    <col min="41" max="46" width="3.33203125" hidden="1" customWidth="1" outlineLevel="1"/>
    <col min="47" max="47" width="3.33203125" collapsed="1"/>
    <col min="48" max="53" width="3.33203125" hidden="1" customWidth="1" outlineLevel="1"/>
    <col min="54" max="54" width="3.33203125" collapsed="1"/>
    <col min="55" max="60" width="3.33203125" hidden="1" customWidth="1" outlineLevel="1"/>
    <col min="61" max="61" width="3.33203125" collapsed="1"/>
    <col min="62" max="67" width="3.33203125" hidden="1" customWidth="1" outlineLevel="1"/>
    <col min="68" max="68" width="3.33203125" collapsed="1"/>
    <col min="69" max="74" width="0" hidden="1" customWidth="1" outlineLevel="1"/>
    <col min="75" max="75" width="3.33203125" collapsed="1"/>
    <col min="76" max="81" width="0" hidden="1" customWidth="1" outlineLevel="1"/>
    <col min="82" max="82" width="3.33203125" collapsed="1"/>
    <col min="83" max="88" width="3.33203125" hidden="1" customWidth="1" outlineLevel="1"/>
    <col min="89" max="89" width="3.33203125" collapsed="1"/>
    <col min="90" max="95" width="3.33203125" hidden="1" customWidth="1" outlineLevel="1"/>
    <col min="96" max="96" width="3.33203125" collapsed="1"/>
    <col min="97" max="102" width="3.33203125" hidden="1" customWidth="1" outlineLevel="1"/>
    <col min="103" max="103" width="3.33203125" collapsed="1"/>
    <col min="104" max="109" width="3.33203125" hidden="1" customWidth="1" outlineLevel="1"/>
    <col min="110" max="110" width="3.33203125" collapsed="1"/>
    <col min="111" max="116" width="3.33203125" hidden="1" customWidth="1" outlineLevel="1"/>
    <col min="117" max="117" width="3.33203125" collapsed="1"/>
    <col min="118" max="123" width="3.33203125" outlineLevel="1"/>
    <col min="125" max="130" width="0" hidden="1" customWidth="1" outlineLevel="1"/>
    <col min="131" max="131" width="3.33203125" collapsed="1"/>
    <col min="132" max="137" width="0" hidden="1" customWidth="1" outlineLevel="1"/>
    <col min="138" max="138" width="3.33203125" collapsed="1"/>
    <col min="139" max="144" width="0" hidden="1" customWidth="1" outlineLevel="1"/>
    <col min="145" max="145" width="3.33203125" collapsed="1"/>
    <col min="146" max="151" width="0" hidden="1" customWidth="1" outlineLevel="1"/>
    <col min="152" max="152" width="3.33203125" collapsed="1"/>
    <col min="153" max="158" width="3.33203125" outlineLevel="1"/>
    <col min="160" max="165" width="3.33203125" outlineLevel="1"/>
    <col min="167" max="172" width="3.33203125" customWidth="1" outlineLevel="1"/>
    <col min="174" max="179" width="3.33203125" hidden="1" customWidth="1" outlineLevel="1"/>
    <col min="180" max="180" width="3.33203125" collapsed="1"/>
    <col min="181" max="186" width="3.33203125" hidden="1" customWidth="1" outlineLevel="1"/>
    <col min="187" max="187" width="3.33203125" collapsed="1"/>
    <col min="188" max="193" width="3.33203125" hidden="1" customWidth="1" outlineLevel="1"/>
    <col min="194" max="194" width="3.33203125" collapsed="1"/>
    <col min="195" max="200" width="3.33203125" hidden="1" customWidth="1" outlineLevel="1"/>
    <col min="201" max="201" width="3.33203125" collapsed="1"/>
    <col min="202" max="207" width="3.33203125" hidden="1" customWidth="1" outlineLevel="1"/>
    <col min="208" max="208" width="3.33203125" collapsed="1"/>
    <col min="209" max="214" width="3.33203125" hidden="1" customWidth="1" outlineLevel="1"/>
    <col min="215" max="215" width="3.33203125" collapsed="1"/>
    <col min="216" max="221" width="3.33203125" hidden="1" customWidth="1" outlineLevel="1"/>
    <col min="222" max="222" width="3.33203125" collapsed="1"/>
    <col min="223" max="228" width="3.33203125" hidden="1" customWidth="1" outlineLevel="1"/>
    <col min="229" max="229" width="3.33203125" collapsed="1"/>
    <col min="230" max="235" width="3.33203125" hidden="1" customWidth="1" outlineLevel="1"/>
    <col min="236" max="236" width="3.33203125" collapsed="1"/>
    <col min="237" max="242" width="3.33203125" hidden="1" customWidth="1" outlineLevel="1"/>
    <col min="243" max="243" width="3.33203125" collapsed="1"/>
    <col min="244" max="249" width="3.33203125" hidden="1" customWidth="1" outlineLevel="1"/>
    <col min="250" max="250" width="3.33203125" collapsed="1"/>
    <col min="251" max="256" width="3.33203125" hidden="1" customWidth="1" outlineLevel="1"/>
    <col min="257" max="257" width="3.33203125" collapsed="1"/>
    <col min="258" max="263" width="3.33203125" hidden="1" customWidth="1" outlineLevel="1"/>
    <col min="264" max="264" width="3.33203125" collapsed="1"/>
    <col min="265" max="270" width="3.33203125" hidden="1" customWidth="1" outlineLevel="1"/>
    <col min="271" max="271" width="3.33203125" collapsed="1"/>
    <col min="272" max="277" width="3.33203125" hidden="1" customWidth="1" outlineLevel="1"/>
    <col min="278" max="278" width="3.33203125" collapsed="1"/>
    <col min="279" max="284" width="3.33203125" hidden="1" customWidth="1" outlineLevel="1"/>
    <col min="285" max="285" width="3.33203125" collapsed="1"/>
    <col min="286" max="291" width="3.33203125" hidden="1" customWidth="1" outlineLevel="1"/>
    <col min="292" max="292" width="3.33203125" collapsed="1"/>
    <col min="293" max="298" width="3.33203125" hidden="1" customWidth="1" outlineLevel="1"/>
    <col min="299" max="299" width="3.33203125" collapsed="1"/>
    <col min="300" max="305" width="3.33203125" hidden="1" customWidth="1" outlineLevel="1"/>
    <col min="306" max="306" width="3.33203125" collapsed="1"/>
    <col min="307" max="312" width="3.33203125" hidden="1" customWidth="1" outlineLevel="1"/>
    <col min="313" max="313" width="3.33203125" collapsed="1"/>
    <col min="314" max="319" width="3.33203125" hidden="1" customWidth="1" outlineLevel="1"/>
    <col min="320" max="320" width="3.33203125" collapsed="1"/>
    <col min="321" max="326" width="3.33203125" hidden="1" customWidth="1" outlineLevel="1"/>
    <col min="327" max="327" width="3.33203125" collapsed="1"/>
    <col min="328" max="333" width="3.33203125" hidden="1" customWidth="1" outlineLevel="1"/>
    <col min="334" max="334" width="3.33203125" collapsed="1"/>
    <col min="335" max="340" width="3.33203125" hidden="1" customWidth="1" outlineLevel="1"/>
    <col min="341" max="341" width="3.33203125" collapsed="1"/>
    <col min="342" max="347" width="3.33203125" hidden="1" customWidth="1" outlineLevel="1"/>
    <col min="348" max="348" width="3.33203125" collapsed="1"/>
    <col min="349" max="354" width="3.33203125" hidden="1" customWidth="1" outlineLevel="1"/>
    <col min="355" max="355" width="3.33203125" collapsed="1"/>
    <col min="356" max="361" width="3.33203125" hidden="1" customWidth="1" outlineLevel="1"/>
    <col min="362" max="362" width="3.33203125" collapsed="1"/>
    <col min="363" max="368" width="3.33203125" hidden="1" customWidth="1" outlineLevel="1"/>
    <col min="369" max="369" width="3.33203125" collapsed="1"/>
    <col min="370" max="374" width="3.33203125" hidden="1" customWidth="1" outlineLevel="1"/>
    <col min="375" max="375" width="3.33203125" collapsed="1"/>
  </cols>
  <sheetData>
    <row r="3" spans="1:375" ht="20" thickBot="1" x14ac:dyDescent="0.3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</row>
    <row r="4" spans="1:375" ht="20" thickBot="1" x14ac:dyDescent="0.3">
      <c r="A4" s="1"/>
      <c r="B4" s="2"/>
      <c r="C4" s="5" t="s">
        <v>0</v>
      </c>
      <c r="D4" s="214" t="s">
        <v>131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7"/>
      <c r="DH4" s="7"/>
      <c r="DI4" s="7"/>
      <c r="DJ4" s="7"/>
      <c r="DK4" s="7"/>
      <c r="DL4" s="7"/>
      <c r="DM4" s="8"/>
      <c r="DN4" s="8"/>
      <c r="DO4" s="8"/>
      <c r="DP4" s="8"/>
      <c r="DQ4" s="8"/>
      <c r="DR4" s="8"/>
      <c r="DS4" s="8"/>
      <c r="DT4" s="215" t="s">
        <v>1</v>
      </c>
      <c r="DU4" s="216"/>
      <c r="DV4" s="216"/>
      <c r="DW4" s="216"/>
      <c r="DX4" s="216"/>
      <c r="DY4" s="216"/>
      <c r="DZ4" s="216"/>
      <c r="EA4" s="216"/>
      <c r="EB4" s="216"/>
      <c r="EC4" s="216"/>
      <c r="ED4" s="216"/>
      <c r="EE4" s="216"/>
      <c r="EF4" s="216"/>
      <c r="EG4" s="216"/>
      <c r="EH4" s="216"/>
      <c r="EI4" s="216"/>
      <c r="EJ4" s="216"/>
      <c r="EK4" s="216"/>
      <c r="EL4" s="216"/>
      <c r="EM4" s="216"/>
      <c r="EN4" s="216"/>
      <c r="EO4" s="216"/>
      <c r="EP4" s="216"/>
      <c r="EQ4" s="216"/>
      <c r="ER4" s="216"/>
      <c r="ES4" s="216"/>
      <c r="ET4" s="216"/>
      <c r="EU4" s="216"/>
      <c r="EV4" s="216"/>
      <c r="EW4" s="216"/>
      <c r="EX4" s="216"/>
      <c r="EY4" s="216"/>
      <c r="EZ4" s="216"/>
      <c r="FA4" s="216"/>
      <c r="FB4" s="216"/>
      <c r="FC4" s="216"/>
      <c r="FD4" s="216"/>
      <c r="FE4" s="216"/>
      <c r="FF4" s="216"/>
      <c r="FG4" s="216"/>
      <c r="FH4" s="216"/>
      <c r="FI4" s="216"/>
      <c r="FJ4" s="216"/>
      <c r="FK4" s="216"/>
      <c r="FL4" s="216"/>
      <c r="FM4" s="216"/>
      <c r="FN4" s="216"/>
      <c r="FO4" s="216"/>
      <c r="FP4" s="216"/>
      <c r="FQ4" s="216"/>
      <c r="FR4" s="216"/>
      <c r="FS4" s="216"/>
      <c r="FT4" s="216"/>
      <c r="FU4" s="216"/>
      <c r="FV4" s="216"/>
      <c r="FW4" s="216"/>
      <c r="FX4" s="216"/>
      <c r="FY4" s="216"/>
      <c r="FZ4" s="216"/>
      <c r="GA4" s="216"/>
      <c r="GB4" s="216"/>
      <c r="GC4" s="216"/>
      <c r="GD4" s="216"/>
      <c r="GE4" s="216"/>
      <c r="GF4" s="216"/>
      <c r="GG4" s="216"/>
      <c r="GH4" s="216"/>
      <c r="GI4" s="216"/>
      <c r="GJ4" s="216"/>
      <c r="GK4" s="216"/>
      <c r="GL4" s="217"/>
      <c r="GM4" s="9"/>
      <c r="GN4" s="9"/>
      <c r="GO4" s="9"/>
      <c r="GP4" s="9"/>
      <c r="GQ4" s="9"/>
      <c r="GR4" s="9"/>
      <c r="GS4" s="218"/>
      <c r="GT4" s="218"/>
      <c r="GU4" s="218"/>
      <c r="GV4" s="218"/>
      <c r="GW4" s="218"/>
      <c r="GX4" s="218"/>
      <c r="GY4" s="218"/>
      <c r="GZ4" s="218"/>
      <c r="HA4" s="218"/>
      <c r="HB4" s="218"/>
      <c r="HC4" s="218"/>
      <c r="HD4" s="218"/>
      <c r="HE4" s="218"/>
      <c r="HF4" s="218"/>
      <c r="HG4" s="218"/>
      <c r="HH4" s="218"/>
      <c r="HI4" s="218"/>
      <c r="HJ4" s="218"/>
      <c r="HK4" s="218"/>
      <c r="HL4" s="218"/>
      <c r="HM4" s="218"/>
      <c r="HN4" s="218"/>
      <c r="HO4" s="218"/>
      <c r="HP4" s="218"/>
      <c r="HQ4" s="218"/>
      <c r="HR4" s="218"/>
      <c r="HS4" s="218"/>
      <c r="HT4" s="218"/>
      <c r="HU4" s="218"/>
      <c r="HV4" s="218"/>
      <c r="HW4" s="218"/>
      <c r="HX4" s="218"/>
      <c r="HY4" s="218"/>
      <c r="HZ4" s="218"/>
      <c r="IA4" s="218"/>
      <c r="IB4" s="218"/>
      <c r="IC4" s="218"/>
      <c r="ID4" s="218"/>
      <c r="IE4" s="218"/>
      <c r="IF4" s="218"/>
      <c r="IG4" s="218"/>
      <c r="IH4" s="218"/>
      <c r="II4" s="218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</row>
    <row r="5" spans="1:375" ht="20" thickBot="1" x14ac:dyDescent="0.3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10"/>
      <c r="HH5" s="10"/>
      <c r="HI5" s="10"/>
      <c r="HJ5" s="10"/>
      <c r="HK5" s="10"/>
      <c r="HL5" s="10"/>
      <c r="HM5" s="10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</row>
    <row r="6" spans="1:375" ht="20" thickBot="1" x14ac:dyDescent="0.3">
      <c r="A6" s="1"/>
      <c r="B6" s="2"/>
      <c r="C6" s="5" t="s">
        <v>2</v>
      </c>
      <c r="D6" s="219" t="s">
        <v>57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12"/>
      <c r="BJ6" s="12"/>
      <c r="BK6" s="12"/>
      <c r="BL6" s="12"/>
      <c r="BM6" s="12"/>
      <c r="BN6" s="12"/>
      <c r="BO6" s="12"/>
      <c r="BP6" s="12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12"/>
      <c r="CK6" s="12"/>
      <c r="CL6" s="12"/>
      <c r="CM6" s="12"/>
      <c r="CN6" s="12"/>
      <c r="CO6" s="12"/>
      <c r="CP6" s="12"/>
      <c r="CQ6" s="12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215" t="s">
        <v>3</v>
      </c>
      <c r="DU6" s="216"/>
      <c r="DV6" s="216"/>
      <c r="DW6" s="216"/>
      <c r="DX6" s="216"/>
      <c r="DY6" s="216"/>
      <c r="DZ6" s="216"/>
      <c r="EA6" s="216"/>
      <c r="EB6" s="216"/>
      <c r="EC6" s="216"/>
      <c r="ED6" s="216"/>
      <c r="EE6" s="216"/>
      <c r="EF6" s="216"/>
      <c r="EG6" s="216"/>
      <c r="EH6" s="216"/>
      <c r="EI6" s="216"/>
      <c r="EJ6" s="216"/>
      <c r="EK6" s="216"/>
      <c r="EL6" s="216"/>
      <c r="EM6" s="216"/>
      <c r="EN6" s="216"/>
      <c r="EO6" s="216"/>
      <c r="EP6" s="216"/>
      <c r="EQ6" s="216"/>
      <c r="ER6" s="216"/>
      <c r="ES6" s="216"/>
      <c r="ET6" s="216"/>
      <c r="EU6" s="216"/>
      <c r="EV6" s="216"/>
      <c r="EW6" s="216"/>
      <c r="EX6" s="216"/>
      <c r="EY6" s="216"/>
      <c r="EZ6" s="216"/>
      <c r="FA6" s="216"/>
      <c r="FB6" s="216"/>
      <c r="FC6" s="216"/>
      <c r="FD6" s="216"/>
      <c r="FE6" s="216"/>
      <c r="FF6" s="216"/>
      <c r="FG6" s="216"/>
      <c r="FH6" s="216"/>
      <c r="FI6" s="216"/>
      <c r="FJ6" s="217"/>
      <c r="FK6" s="220" t="s">
        <v>59</v>
      </c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</row>
    <row r="7" spans="1:375" ht="9.75" customHeight="1" x14ac:dyDescent="0.25">
      <c r="A7" s="1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10"/>
      <c r="HH7" s="10"/>
      <c r="HI7" s="10"/>
      <c r="HJ7" s="10"/>
      <c r="HK7" s="10"/>
      <c r="HL7" s="10"/>
      <c r="HM7" s="10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14"/>
    </row>
    <row r="8" spans="1:375" ht="9.75" customHeight="1" thickBot="1" x14ac:dyDescent="0.3">
      <c r="A8" s="1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10"/>
      <c r="HH8" s="10"/>
      <c r="HI8" s="10"/>
      <c r="HJ8" s="10"/>
      <c r="HK8" s="10"/>
      <c r="HL8" s="10"/>
      <c r="HM8" s="10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</row>
    <row r="9" spans="1:375" ht="20" thickBot="1" x14ac:dyDescent="0.3">
      <c r="A9" s="1"/>
      <c r="B9" s="2"/>
      <c r="C9" s="5" t="s">
        <v>4</v>
      </c>
      <c r="D9" s="219" t="s">
        <v>129</v>
      </c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15"/>
      <c r="AV9" s="15"/>
      <c r="AW9" s="15"/>
      <c r="AX9" s="15"/>
      <c r="AY9" s="15"/>
      <c r="AZ9" s="15"/>
      <c r="BA9" s="15"/>
      <c r="BB9" s="12"/>
      <c r="BC9" s="12"/>
      <c r="BD9" s="12"/>
      <c r="BE9" s="12"/>
      <c r="BF9" s="12"/>
      <c r="BG9" s="12"/>
      <c r="BH9" s="12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215" t="s">
        <v>5</v>
      </c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6"/>
      <c r="EY9" s="216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  <c r="FM9" s="216"/>
      <c r="FN9" s="216"/>
      <c r="FO9" s="216"/>
      <c r="FP9" s="216"/>
      <c r="FQ9" s="216"/>
      <c r="FR9" s="216"/>
      <c r="FS9" s="216"/>
      <c r="FT9" s="216"/>
      <c r="FU9" s="216"/>
      <c r="FV9" s="216"/>
      <c r="FW9" s="216"/>
      <c r="FX9" s="217"/>
      <c r="FY9" s="16" t="s">
        <v>6</v>
      </c>
      <c r="FZ9" s="16"/>
      <c r="GA9" s="16"/>
      <c r="GB9" s="16"/>
      <c r="GC9" s="16"/>
      <c r="GD9" s="16"/>
      <c r="GE9" s="226">
        <v>44708</v>
      </c>
      <c r="GF9" s="219"/>
      <c r="GG9" s="219"/>
      <c r="GH9" s="219"/>
      <c r="GI9" s="219"/>
      <c r="GJ9" s="219"/>
      <c r="GK9" s="219"/>
      <c r="GL9" s="219"/>
      <c r="GM9" s="219"/>
      <c r="GN9" s="219"/>
      <c r="GO9" s="219"/>
      <c r="GP9" s="219"/>
      <c r="GQ9" s="219"/>
      <c r="GR9" s="219"/>
      <c r="GS9" s="219"/>
      <c r="GT9" s="219"/>
      <c r="GU9" s="219"/>
      <c r="GV9" s="219"/>
      <c r="GW9" s="219"/>
      <c r="GX9" s="219"/>
      <c r="GY9" s="219"/>
      <c r="GZ9" s="219"/>
      <c r="HA9" s="219"/>
      <c r="HB9" s="219"/>
      <c r="HC9" s="219"/>
      <c r="HD9" s="219"/>
      <c r="HE9" s="219"/>
      <c r="HF9" s="219"/>
      <c r="HG9" s="219"/>
      <c r="HH9" s="219"/>
      <c r="HI9" s="219"/>
      <c r="HJ9" s="219"/>
      <c r="HK9" s="219"/>
      <c r="HL9" s="219"/>
      <c r="HM9" s="219"/>
      <c r="HN9" s="219"/>
      <c r="HO9" s="219"/>
      <c r="HP9" s="219"/>
      <c r="HQ9" s="219"/>
      <c r="HR9" s="219"/>
      <c r="HS9" s="219"/>
      <c r="HT9" s="219"/>
      <c r="HU9" s="219"/>
      <c r="HV9" s="219"/>
      <c r="HW9" s="219"/>
      <c r="HX9" s="219"/>
      <c r="HY9" s="219"/>
      <c r="HZ9" s="219"/>
      <c r="IA9" s="219"/>
      <c r="IB9" s="219"/>
      <c r="IC9" s="219"/>
      <c r="ID9" s="219"/>
      <c r="IE9" s="219"/>
      <c r="IF9" s="219"/>
      <c r="IG9" s="219"/>
      <c r="IH9" s="219"/>
      <c r="II9" s="219"/>
      <c r="IJ9" s="219"/>
      <c r="IK9" s="219"/>
      <c r="IL9" s="219"/>
      <c r="IM9" s="219"/>
      <c r="IN9" s="219"/>
      <c r="IO9" s="219"/>
      <c r="IP9" s="219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</row>
    <row r="10" spans="1:375" ht="18.75" customHeight="1" thickBot="1" x14ac:dyDescent="0.3">
      <c r="A10" s="17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14"/>
    </row>
    <row r="11" spans="1:375" ht="20" thickBot="1" x14ac:dyDescent="0.3">
      <c r="A11" s="17"/>
      <c r="B11" s="2"/>
      <c r="C11" s="18" t="s">
        <v>7</v>
      </c>
      <c r="D11" s="219" t="s">
        <v>130</v>
      </c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215" t="s">
        <v>8</v>
      </c>
      <c r="DU11" s="216"/>
      <c r="DV11" s="216"/>
      <c r="DW11" s="216"/>
      <c r="DX11" s="216"/>
      <c r="DY11" s="216"/>
      <c r="DZ11" s="216"/>
      <c r="EA11" s="216"/>
      <c r="EB11" s="216"/>
      <c r="EC11" s="216"/>
      <c r="ED11" s="216"/>
      <c r="EE11" s="216"/>
      <c r="EF11" s="216"/>
      <c r="EG11" s="216"/>
      <c r="EH11" s="216"/>
      <c r="EI11" s="216"/>
      <c r="EJ11" s="216"/>
      <c r="EK11" s="216"/>
      <c r="EL11" s="216"/>
      <c r="EM11" s="216"/>
      <c r="EN11" s="216"/>
      <c r="EO11" s="216"/>
      <c r="EP11" s="216"/>
      <c r="EQ11" s="216"/>
      <c r="ER11" s="216"/>
      <c r="ES11" s="216"/>
      <c r="ET11" s="216"/>
      <c r="EU11" s="216"/>
      <c r="EV11" s="216"/>
      <c r="EW11" s="216"/>
      <c r="EX11" s="216"/>
      <c r="EY11" s="216"/>
      <c r="EZ11" s="216"/>
      <c r="FA11" s="216"/>
      <c r="FB11" s="216"/>
      <c r="FC11" s="216"/>
      <c r="FD11" s="216"/>
      <c r="FE11" s="216"/>
      <c r="FF11" s="216"/>
      <c r="FG11" s="216"/>
      <c r="FH11" s="216"/>
      <c r="FI11" s="216"/>
      <c r="FJ11" s="216"/>
      <c r="FK11" s="216"/>
      <c r="FL11" s="216"/>
      <c r="FM11" s="216"/>
      <c r="FN11" s="216"/>
      <c r="FO11" s="216"/>
      <c r="FP11" s="216"/>
      <c r="FQ11" s="216"/>
      <c r="FR11" s="216"/>
      <c r="FS11" s="216"/>
      <c r="FT11" s="216"/>
      <c r="FU11" s="216"/>
      <c r="FV11" s="216"/>
      <c r="FW11" s="216"/>
      <c r="FX11" s="217"/>
      <c r="FY11" s="16" t="s">
        <v>9</v>
      </c>
      <c r="FZ11" s="16"/>
      <c r="GA11" s="16"/>
      <c r="GB11" s="16"/>
      <c r="GC11" s="16"/>
      <c r="GD11" s="16"/>
      <c r="GE11" s="226"/>
      <c r="GF11" s="219"/>
      <c r="GG11" s="219"/>
      <c r="GH11" s="219"/>
      <c r="GI11" s="219"/>
      <c r="GJ11" s="219"/>
      <c r="GK11" s="219"/>
      <c r="GL11" s="219"/>
      <c r="GM11" s="219"/>
      <c r="GN11" s="219"/>
      <c r="GO11" s="219"/>
      <c r="GP11" s="219"/>
      <c r="GQ11" s="219"/>
      <c r="GR11" s="219"/>
      <c r="GS11" s="219"/>
      <c r="GT11" s="219"/>
      <c r="GU11" s="219"/>
      <c r="GV11" s="219"/>
      <c r="GW11" s="219"/>
      <c r="GX11" s="219"/>
      <c r="GY11" s="219"/>
      <c r="GZ11" s="219"/>
      <c r="HA11" s="219"/>
      <c r="HB11" s="219"/>
      <c r="HC11" s="219"/>
      <c r="HD11" s="219"/>
      <c r="HE11" s="219"/>
      <c r="HF11" s="219"/>
      <c r="HG11" s="219"/>
      <c r="HH11" s="219"/>
      <c r="HI11" s="219"/>
      <c r="HJ11" s="219"/>
      <c r="HK11" s="219"/>
      <c r="HL11" s="219"/>
      <c r="HM11" s="219"/>
      <c r="HN11" s="219"/>
      <c r="HO11" s="219"/>
      <c r="HP11" s="219"/>
      <c r="HQ11" s="219"/>
      <c r="HR11" s="219"/>
      <c r="HS11" s="219"/>
      <c r="HT11" s="219"/>
      <c r="HU11" s="219"/>
      <c r="HV11" s="219"/>
      <c r="HW11" s="219"/>
      <c r="HX11" s="219"/>
      <c r="HY11" s="219"/>
      <c r="HZ11" s="219"/>
      <c r="IA11" s="219"/>
      <c r="IB11" s="219"/>
      <c r="IC11" s="219"/>
      <c r="ID11" s="219"/>
      <c r="IE11" s="219"/>
      <c r="IF11" s="219"/>
      <c r="IG11" s="219"/>
      <c r="IH11" s="219"/>
      <c r="II11" s="219"/>
      <c r="IJ11" s="219"/>
      <c r="IK11" s="219"/>
      <c r="IL11" s="219"/>
      <c r="IM11" s="219"/>
      <c r="IN11" s="219"/>
      <c r="IO11" s="219"/>
      <c r="IP11" s="219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14"/>
    </row>
    <row r="12" spans="1:375" x14ac:dyDescent="0.2">
      <c r="A12" s="17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14"/>
    </row>
    <row r="13" spans="1:375" x14ac:dyDescent="0.2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</row>
    <row r="14" spans="1:375" ht="24" customHeight="1" x14ac:dyDescent="0.2">
      <c r="A14" s="222" t="s">
        <v>10</v>
      </c>
      <c r="B14" s="222"/>
      <c r="C14" s="222" t="s">
        <v>11</v>
      </c>
      <c r="D14" s="223" t="s">
        <v>12</v>
      </c>
      <c r="E14" s="223" t="s">
        <v>13</v>
      </c>
      <c r="F14" s="223" t="s">
        <v>14</v>
      </c>
      <c r="G14" s="223" t="s">
        <v>60</v>
      </c>
      <c r="H14" s="223" t="s">
        <v>134</v>
      </c>
      <c r="I14" s="223" t="s">
        <v>66</v>
      </c>
      <c r="J14" s="223" t="s">
        <v>57</v>
      </c>
      <c r="K14" s="223" t="s">
        <v>61</v>
      </c>
      <c r="L14" s="227">
        <v>2022</v>
      </c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  <c r="BS14" s="227"/>
      <c r="BT14" s="227"/>
      <c r="BU14" s="227"/>
      <c r="BV14" s="227"/>
      <c r="BW14" s="227"/>
      <c r="BX14" s="227"/>
      <c r="BY14" s="227"/>
      <c r="BZ14" s="227"/>
      <c r="CA14" s="227"/>
      <c r="CB14" s="227"/>
      <c r="CC14" s="227"/>
      <c r="CD14" s="227"/>
      <c r="CE14" s="227"/>
      <c r="CF14" s="227"/>
      <c r="CG14" s="227"/>
      <c r="CH14" s="227"/>
      <c r="CI14" s="227"/>
      <c r="CJ14" s="227"/>
      <c r="CK14" s="227"/>
      <c r="CL14" s="227"/>
      <c r="CM14" s="227"/>
      <c r="CN14" s="227"/>
      <c r="CO14" s="227"/>
      <c r="CP14" s="227"/>
      <c r="CQ14" s="227"/>
      <c r="CR14" s="227"/>
      <c r="CS14" s="227"/>
      <c r="CT14" s="227"/>
      <c r="CU14" s="227"/>
      <c r="CV14" s="227"/>
      <c r="CW14" s="227"/>
      <c r="CX14" s="227"/>
      <c r="CY14" s="227"/>
      <c r="CZ14" s="227"/>
      <c r="DA14" s="227"/>
      <c r="DB14" s="227"/>
      <c r="DC14" s="227"/>
      <c r="DD14" s="227"/>
      <c r="DE14" s="227"/>
      <c r="DF14" s="227"/>
      <c r="DG14" s="227"/>
      <c r="DH14" s="227"/>
      <c r="DI14" s="227"/>
      <c r="DJ14" s="227"/>
      <c r="DK14" s="227"/>
      <c r="DL14" s="227"/>
      <c r="DM14" s="227"/>
      <c r="DN14" s="227"/>
      <c r="DO14" s="227"/>
      <c r="DP14" s="227"/>
      <c r="DQ14" s="227"/>
      <c r="DR14" s="227"/>
      <c r="DS14" s="227"/>
      <c r="DT14" s="227"/>
      <c r="DU14" s="227"/>
      <c r="DV14" s="227"/>
      <c r="DW14" s="227"/>
      <c r="DX14" s="227"/>
      <c r="DY14" s="227"/>
      <c r="DZ14" s="227"/>
      <c r="EA14" s="227"/>
      <c r="EB14" s="227"/>
      <c r="EC14" s="227"/>
      <c r="ED14" s="227"/>
      <c r="EE14" s="227"/>
      <c r="EF14" s="227"/>
      <c r="EG14" s="227"/>
      <c r="EH14" s="227"/>
      <c r="EI14" s="227"/>
      <c r="EJ14" s="227"/>
      <c r="EK14" s="227"/>
      <c r="EL14" s="227"/>
      <c r="EM14" s="227"/>
      <c r="EN14" s="227"/>
      <c r="EO14" s="227"/>
      <c r="EP14" s="227"/>
      <c r="EQ14" s="227"/>
      <c r="ER14" s="227"/>
      <c r="ES14" s="227"/>
      <c r="ET14" s="227"/>
      <c r="EU14" s="227"/>
      <c r="EV14" s="227"/>
      <c r="EW14" s="227"/>
      <c r="EX14" s="227"/>
      <c r="EY14" s="227"/>
      <c r="EZ14" s="227"/>
      <c r="FA14" s="227"/>
      <c r="FB14" s="227"/>
      <c r="FC14" s="227"/>
      <c r="FD14" s="227"/>
      <c r="FE14" s="227"/>
      <c r="FF14" s="227"/>
      <c r="FG14" s="227"/>
      <c r="FH14" s="227"/>
      <c r="FI14" s="227"/>
      <c r="FJ14" s="227"/>
      <c r="FK14" s="227"/>
      <c r="FL14" s="227"/>
      <c r="FM14" s="227"/>
      <c r="FN14" s="227"/>
      <c r="FO14" s="227"/>
      <c r="FP14" s="227"/>
      <c r="FQ14" s="227"/>
      <c r="FR14" s="227"/>
      <c r="FS14" s="227"/>
      <c r="FT14" s="227"/>
      <c r="FU14" s="227"/>
      <c r="FV14" s="227"/>
      <c r="FW14" s="227"/>
      <c r="FX14" s="227"/>
      <c r="FY14" s="227"/>
      <c r="FZ14" s="227"/>
      <c r="GA14" s="227"/>
      <c r="GB14" s="227"/>
      <c r="GC14" s="227"/>
      <c r="GD14" s="227"/>
      <c r="GE14" s="227"/>
      <c r="GF14" s="227"/>
      <c r="GG14" s="227"/>
      <c r="GH14" s="227"/>
      <c r="GI14" s="227"/>
      <c r="GJ14" s="227"/>
      <c r="GK14" s="227"/>
      <c r="GL14" s="227"/>
      <c r="GM14" s="227"/>
      <c r="GN14" s="227"/>
      <c r="GO14" s="227"/>
      <c r="GP14" s="227"/>
      <c r="GQ14" s="227"/>
      <c r="GR14" s="227"/>
      <c r="GS14" s="227"/>
      <c r="GT14" s="227"/>
      <c r="GU14" s="227"/>
      <c r="GV14" s="227"/>
      <c r="GW14" s="227"/>
      <c r="GX14" s="227"/>
      <c r="GY14" s="227"/>
      <c r="GZ14" s="227"/>
      <c r="HA14" s="227"/>
      <c r="HB14" s="227"/>
      <c r="HC14" s="227"/>
      <c r="HD14" s="227"/>
      <c r="HE14" s="227"/>
      <c r="HF14" s="227"/>
      <c r="HG14" s="227"/>
      <c r="HH14" s="227"/>
      <c r="HI14" s="227"/>
      <c r="HJ14" s="227"/>
      <c r="HK14" s="227"/>
      <c r="HL14" s="227"/>
      <c r="HM14" s="227"/>
      <c r="HN14" s="227"/>
      <c r="HO14" s="227"/>
      <c r="HP14" s="227"/>
      <c r="HQ14" s="227"/>
      <c r="HR14" s="227"/>
      <c r="HS14" s="227"/>
      <c r="HT14" s="227"/>
      <c r="HU14" s="227"/>
      <c r="HV14" s="227"/>
      <c r="HW14" s="227"/>
      <c r="HX14" s="227"/>
      <c r="HY14" s="227"/>
      <c r="HZ14" s="227"/>
      <c r="IA14" s="227"/>
      <c r="IB14" s="227"/>
      <c r="IC14" s="227"/>
      <c r="ID14" s="227"/>
      <c r="IE14" s="227"/>
      <c r="IF14" s="227"/>
      <c r="IG14" s="227"/>
      <c r="IH14" s="227"/>
      <c r="II14" s="227"/>
      <c r="IJ14" s="227"/>
      <c r="IK14" s="227"/>
      <c r="IL14" s="227"/>
      <c r="IM14" s="227"/>
      <c r="IN14" s="227"/>
      <c r="IO14" s="227"/>
      <c r="IP14" s="227"/>
      <c r="IQ14" s="227"/>
      <c r="IR14" s="227"/>
      <c r="IS14" s="227"/>
      <c r="IT14" s="227"/>
      <c r="IU14" s="227"/>
      <c r="IV14" s="227"/>
      <c r="IW14" s="227"/>
      <c r="IX14" s="227"/>
      <c r="IY14" s="227"/>
      <c r="IZ14" s="227"/>
      <c r="JA14" s="227"/>
      <c r="JB14" s="227"/>
      <c r="JC14" s="227"/>
      <c r="JD14" s="227"/>
      <c r="JE14" s="227"/>
      <c r="JF14" s="227"/>
      <c r="JG14" s="227"/>
      <c r="JH14" s="227"/>
      <c r="JI14" s="227"/>
      <c r="JJ14" s="227"/>
      <c r="JK14" s="227"/>
      <c r="JL14" s="227"/>
      <c r="JM14" s="227"/>
      <c r="JN14" s="227"/>
      <c r="JO14" s="227"/>
      <c r="JP14" s="227"/>
      <c r="JQ14" s="227"/>
      <c r="JR14" s="227"/>
      <c r="JS14" s="227"/>
      <c r="JT14" s="227"/>
      <c r="JU14" s="227"/>
      <c r="JV14" s="227"/>
      <c r="JW14" s="227"/>
      <c r="JX14" s="227"/>
      <c r="JY14" s="227"/>
      <c r="JZ14" s="227"/>
      <c r="KA14" s="227"/>
      <c r="KB14" s="227"/>
      <c r="KC14" s="227"/>
      <c r="KD14" s="227"/>
      <c r="KE14" s="227"/>
      <c r="KF14" s="227"/>
      <c r="KG14" s="227"/>
      <c r="KH14" s="227"/>
      <c r="KI14" s="227"/>
      <c r="KJ14" s="227"/>
      <c r="KK14" s="227"/>
      <c r="KL14" s="227"/>
      <c r="KM14" s="227"/>
      <c r="KN14" s="227"/>
      <c r="KO14" s="227"/>
      <c r="KP14" s="227"/>
      <c r="KQ14" s="227"/>
      <c r="KR14" s="227"/>
      <c r="KS14" s="227"/>
      <c r="KT14" s="227"/>
      <c r="KU14" s="227"/>
      <c r="KV14" s="227"/>
      <c r="KW14" s="227"/>
      <c r="KX14" s="227"/>
      <c r="KY14" s="227"/>
      <c r="KZ14" s="227"/>
      <c r="LA14" s="227"/>
      <c r="LB14" s="227"/>
      <c r="LC14" s="227"/>
      <c r="LD14" s="227"/>
      <c r="LE14" s="227"/>
      <c r="LF14" s="227"/>
      <c r="LG14" s="227"/>
      <c r="LH14" s="227"/>
      <c r="LI14" s="227"/>
      <c r="LJ14" s="227"/>
      <c r="LK14" s="227"/>
      <c r="LL14" s="227"/>
      <c r="LM14" s="227"/>
      <c r="LN14" s="227"/>
      <c r="LO14" s="227"/>
      <c r="LP14" s="227"/>
      <c r="LQ14" s="227"/>
      <c r="LR14" s="227"/>
      <c r="LS14" s="227"/>
      <c r="LT14" s="227"/>
      <c r="LU14" s="227"/>
      <c r="LV14" s="227"/>
      <c r="LW14" s="227"/>
      <c r="LX14" s="227"/>
      <c r="LY14" s="227"/>
      <c r="LZ14" s="227"/>
      <c r="MA14" s="227"/>
      <c r="MB14" s="227"/>
      <c r="MC14" s="227"/>
      <c r="MD14" s="227"/>
      <c r="ME14" s="227"/>
      <c r="MF14" s="227"/>
      <c r="MG14" s="227"/>
      <c r="MH14" s="227"/>
      <c r="MI14" s="227"/>
      <c r="MJ14" s="227"/>
      <c r="MK14" s="227"/>
      <c r="ML14" s="227"/>
      <c r="MM14" s="227"/>
      <c r="MN14" s="227"/>
      <c r="MO14" s="227"/>
      <c r="MP14" s="227"/>
      <c r="MQ14" s="227"/>
      <c r="MR14" s="227"/>
      <c r="MS14" s="227"/>
      <c r="MT14" s="227"/>
      <c r="MU14" s="227"/>
      <c r="MV14" s="227"/>
      <c r="MW14" s="227"/>
      <c r="MX14" s="227"/>
      <c r="MY14" s="227"/>
      <c r="MZ14" s="227"/>
      <c r="NA14" s="227"/>
      <c r="NB14" s="227"/>
      <c r="NC14" s="227"/>
      <c r="ND14" s="227"/>
      <c r="NE14" s="227"/>
      <c r="NF14" s="227"/>
      <c r="NG14" s="227"/>
      <c r="NH14" s="227"/>
      <c r="NI14" s="227"/>
      <c r="NJ14" s="227"/>
      <c r="NK14" s="227"/>
    </row>
    <row r="15" spans="1:375" ht="34.5" customHeight="1" x14ac:dyDescent="0.2">
      <c r="A15" s="222"/>
      <c r="B15" s="222"/>
      <c r="C15" s="222"/>
      <c r="D15" s="224"/>
      <c r="E15" s="224"/>
      <c r="F15" s="224"/>
      <c r="G15" s="224"/>
      <c r="H15" s="224"/>
      <c r="I15" s="224"/>
      <c r="J15" s="224"/>
      <c r="K15" s="224"/>
      <c r="L15" s="228" t="s">
        <v>15</v>
      </c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30" t="s">
        <v>16</v>
      </c>
      <c r="AO15" s="229"/>
      <c r="AP15" s="229"/>
      <c r="AQ15" s="229"/>
      <c r="AR15" s="229"/>
      <c r="AS15" s="229"/>
      <c r="AT15" s="229"/>
      <c r="AU15" s="229"/>
      <c r="AV15" s="229"/>
      <c r="AW15" s="229"/>
      <c r="AX15" s="229"/>
      <c r="AY15" s="229"/>
      <c r="AZ15" s="229"/>
      <c r="BA15" s="229"/>
      <c r="BB15" s="229"/>
      <c r="BC15" s="229"/>
      <c r="BD15" s="229"/>
      <c r="BE15" s="229"/>
      <c r="BF15" s="229"/>
      <c r="BG15" s="229"/>
      <c r="BH15" s="229"/>
      <c r="BI15" s="229"/>
      <c r="BJ15" s="229"/>
      <c r="BK15" s="229"/>
      <c r="BL15" s="229"/>
      <c r="BM15" s="229"/>
      <c r="BN15" s="229"/>
      <c r="BO15" s="231"/>
      <c r="BP15" s="230" t="s">
        <v>17</v>
      </c>
      <c r="BQ15" s="229"/>
      <c r="BR15" s="229"/>
      <c r="BS15" s="229"/>
      <c r="BT15" s="229"/>
      <c r="BU15" s="229"/>
      <c r="BV15" s="229"/>
      <c r="BW15" s="229"/>
      <c r="BX15" s="229"/>
      <c r="BY15" s="229"/>
      <c r="BZ15" s="229"/>
      <c r="CA15" s="229"/>
      <c r="CB15" s="229"/>
      <c r="CC15" s="229"/>
      <c r="CD15" s="229"/>
      <c r="CE15" s="229"/>
      <c r="CF15" s="229"/>
      <c r="CG15" s="229"/>
      <c r="CH15" s="229"/>
      <c r="CI15" s="229"/>
      <c r="CJ15" s="229"/>
      <c r="CK15" s="229"/>
      <c r="CL15" s="229"/>
      <c r="CM15" s="229"/>
      <c r="CN15" s="229"/>
      <c r="CO15" s="229"/>
      <c r="CP15" s="229"/>
      <c r="CQ15" s="229"/>
      <c r="CR15" s="229"/>
      <c r="CS15" s="229"/>
      <c r="CT15" s="229"/>
      <c r="CU15" s="229"/>
      <c r="CV15" s="229"/>
      <c r="CW15" s="229"/>
      <c r="CX15" s="231"/>
      <c r="CY15" s="230" t="s">
        <v>18</v>
      </c>
      <c r="CZ15" s="229"/>
      <c r="DA15" s="229"/>
      <c r="DB15" s="229"/>
      <c r="DC15" s="229"/>
      <c r="DD15" s="229"/>
      <c r="DE15" s="229"/>
      <c r="DF15" s="229"/>
      <c r="DG15" s="229"/>
      <c r="DH15" s="229"/>
      <c r="DI15" s="229"/>
      <c r="DJ15" s="229"/>
      <c r="DK15" s="229"/>
      <c r="DL15" s="229"/>
      <c r="DM15" s="229"/>
      <c r="DN15" s="229"/>
      <c r="DO15" s="229"/>
      <c r="DP15" s="229"/>
      <c r="DQ15" s="229"/>
      <c r="DR15" s="229"/>
      <c r="DS15" s="229"/>
      <c r="DT15" s="229"/>
      <c r="DU15" s="229"/>
      <c r="DV15" s="229"/>
      <c r="DW15" s="229"/>
      <c r="DX15" s="229"/>
      <c r="DY15" s="229"/>
      <c r="DZ15" s="231"/>
      <c r="EA15" s="230" t="s">
        <v>19</v>
      </c>
      <c r="EB15" s="229"/>
      <c r="EC15" s="229"/>
      <c r="ED15" s="229"/>
      <c r="EE15" s="229"/>
      <c r="EF15" s="229"/>
      <c r="EG15" s="229"/>
      <c r="EH15" s="229"/>
      <c r="EI15" s="229"/>
      <c r="EJ15" s="229"/>
      <c r="EK15" s="229"/>
      <c r="EL15" s="229"/>
      <c r="EM15" s="229"/>
      <c r="EN15" s="229"/>
      <c r="EO15" s="229"/>
      <c r="EP15" s="229"/>
      <c r="EQ15" s="229"/>
      <c r="ER15" s="229"/>
      <c r="ES15" s="229"/>
      <c r="ET15" s="229"/>
      <c r="EU15" s="229"/>
      <c r="EV15" s="229"/>
      <c r="EW15" s="229"/>
      <c r="EX15" s="229"/>
      <c r="EY15" s="229"/>
      <c r="EZ15" s="229"/>
      <c r="FA15" s="229"/>
      <c r="FB15" s="229"/>
      <c r="FC15" s="229"/>
      <c r="FD15" s="229"/>
      <c r="FE15" s="229"/>
      <c r="FF15" s="229"/>
      <c r="FG15" s="229"/>
      <c r="FH15" s="229"/>
      <c r="FI15" s="231"/>
      <c r="FJ15" s="233" t="s">
        <v>20</v>
      </c>
      <c r="FK15" s="227"/>
      <c r="FL15" s="227"/>
      <c r="FM15" s="227"/>
      <c r="FN15" s="227"/>
      <c r="FO15" s="227"/>
      <c r="FP15" s="227"/>
      <c r="FQ15" s="227"/>
      <c r="FR15" s="227"/>
      <c r="FS15" s="227"/>
      <c r="FT15" s="227"/>
      <c r="FU15" s="227"/>
      <c r="FV15" s="227"/>
      <c r="FW15" s="227"/>
      <c r="FX15" s="227"/>
      <c r="FY15" s="227"/>
      <c r="FZ15" s="227"/>
      <c r="GA15" s="227"/>
      <c r="GB15" s="227"/>
      <c r="GC15" s="227"/>
      <c r="GD15" s="227"/>
      <c r="GE15" s="227"/>
      <c r="GF15" s="227"/>
      <c r="GG15" s="227"/>
      <c r="GH15" s="227"/>
      <c r="GI15" s="227"/>
      <c r="GJ15" s="227"/>
      <c r="GK15" s="234"/>
      <c r="GL15" s="230" t="s">
        <v>21</v>
      </c>
      <c r="GM15" s="229"/>
      <c r="GN15" s="229"/>
      <c r="GO15" s="229"/>
      <c r="GP15" s="229"/>
      <c r="GQ15" s="229"/>
      <c r="GR15" s="229"/>
      <c r="GS15" s="229"/>
      <c r="GT15" s="229"/>
      <c r="GU15" s="229"/>
      <c r="GV15" s="229"/>
      <c r="GW15" s="229"/>
      <c r="GX15" s="229"/>
      <c r="GY15" s="229"/>
      <c r="GZ15" s="229"/>
      <c r="HA15" s="229"/>
      <c r="HB15" s="229"/>
      <c r="HC15" s="229"/>
      <c r="HD15" s="229"/>
      <c r="HE15" s="229"/>
      <c r="HF15" s="229"/>
      <c r="HG15" s="229"/>
      <c r="HH15" s="229"/>
      <c r="HI15" s="229"/>
      <c r="HJ15" s="229"/>
      <c r="HK15" s="229"/>
      <c r="HL15" s="229"/>
      <c r="HM15" s="231"/>
      <c r="HN15" s="230" t="s">
        <v>22</v>
      </c>
      <c r="HO15" s="229"/>
      <c r="HP15" s="229"/>
      <c r="HQ15" s="229"/>
      <c r="HR15" s="229"/>
      <c r="HS15" s="229"/>
      <c r="HT15" s="229"/>
      <c r="HU15" s="229"/>
      <c r="HV15" s="229"/>
      <c r="HW15" s="229"/>
      <c r="HX15" s="229"/>
      <c r="HY15" s="229"/>
      <c r="HZ15" s="229"/>
      <c r="IA15" s="229"/>
      <c r="IB15" s="229"/>
      <c r="IC15" s="229"/>
      <c r="ID15" s="229"/>
      <c r="IE15" s="229"/>
      <c r="IF15" s="229"/>
      <c r="IG15" s="229"/>
      <c r="IH15" s="229"/>
      <c r="II15" s="229"/>
      <c r="IJ15" s="229"/>
      <c r="IK15" s="229"/>
      <c r="IL15" s="229"/>
      <c r="IM15" s="229"/>
      <c r="IN15" s="229"/>
      <c r="IO15" s="229"/>
      <c r="IP15" s="229"/>
      <c r="IQ15" s="229"/>
      <c r="IR15" s="229"/>
      <c r="IS15" s="229"/>
      <c r="IT15" s="229"/>
      <c r="IU15" s="229"/>
      <c r="IV15" s="231"/>
      <c r="IW15" s="230" t="s">
        <v>23</v>
      </c>
      <c r="IX15" s="229"/>
      <c r="IY15" s="229"/>
      <c r="IZ15" s="229"/>
      <c r="JA15" s="229"/>
      <c r="JB15" s="229"/>
      <c r="JC15" s="229"/>
      <c r="JD15" s="229"/>
      <c r="JE15" s="229"/>
      <c r="JF15" s="229"/>
      <c r="JG15" s="229"/>
      <c r="JH15" s="229"/>
      <c r="JI15" s="229"/>
      <c r="JJ15" s="229"/>
      <c r="JK15" s="229"/>
      <c r="JL15" s="229"/>
      <c r="JM15" s="229"/>
      <c r="JN15" s="229"/>
      <c r="JO15" s="229"/>
      <c r="JP15" s="229"/>
      <c r="JQ15" s="229"/>
      <c r="JR15" s="229"/>
      <c r="JS15" s="229"/>
      <c r="JT15" s="229"/>
      <c r="JU15" s="229"/>
      <c r="JV15" s="229"/>
      <c r="JW15" s="229"/>
      <c r="JX15" s="231"/>
      <c r="JY15" s="230" t="s">
        <v>24</v>
      </c>
      <c r="JZ15" s="229"/>
      <c r="KA15" s="229"/>
      <c r="KB15" s="229"/>
      <c r="KC15" s="229"/>
      <c r="KD15" s="229"/>
      <c r="KE15" s="229"/>
      <c r="KF15" s="229"/>
      <c r="KG15" s="229"/>
      <c r="KH15" s="229"/>
      <c r="KI15" s="229"/>
      <c r="KJ15" s="229"/>
      <c r="KK15" s="229"/>
      <c r="KL15" s="229"/>
      <c r="KM15" s="229"/>
      <c r="KN15" s="229"/>
      <c r="KO15" s="229"/>
      <c r="KP15" s="229"/>
      <c r="KQ15" s="229"/>
      <c r="KR15" s="229"/>
      <c r="KS15" s="229"/>
      <c r="KT15" s="229"/>
      <c r="KU15" s="229"/>
      <c r="KV15" s="229"/>
      <c r="KW15" s="229"/>
      <c r="KX15" s="229"/>
      <c r="KY15" s="229"/>
      <c r="KZ15" s="231"/>
      <c r="LA15" s="230" t="s">
        <v>25</v>
      </c>
      <c r="LB15" s="229"/>
      <c r="LC15" s="229"/>
      <c r="LD15" s="229"/>
      <c r="LE15" s="229"/>
      <c r="LF15" s="229"/>
      <c r="LG15" s="229"/>
      <c r="LH15" s="229"/>
      <c r="LI15" s="229"/>
      <c r="LJ15" s="229"/>
      <c r="LK15" s="229"/>
      <c r="LL15" s="229"/>
      <c r="LM15" s="229"/>
      <c r="LN15" s="229"/>
      <c r="LO15" s="229"/>
      <c r="LP15" s="229"/>
      <c r="LQ15" s="229"/>
      <c r="LR15" s="229"/>
      <c r="LS15" s="229"/>
      <c r="LT15" s="229"/>
      <c r="LU15" s="229"/>
      <c r="LV15" s="229"/>
      <c r="LW15" s="229"/>
      <c r="LX15" s="229"/>
      <c r="LY15" s="229"/>
      <c r="LZ15" s="229"/>
      <c r="MA15" s="229"/>
      <c r="MB15" s="229"/>
      <c r="MC15" s="229"/>
      <c r="MD15" s="229"/>
      <c r="ME15" s="229"/>
      <c r="MF15" s="229"/>
      <c r="MG15" s="229"/>
      <c r="MH15" s="229"/>
      <c r="MI15" s="231"/>
      <c r="MJ15" s="233" t="s">
        <v>26</v>
      </c>
      <c r="MK15" s="227"/>
      <c r="ML15" s="227"/>
      <c r="MM15" s="227"/>
      <c r="MN15" s="227"/>
      <c r="MO15" s="227"/>
      <c r="MP15" s="227"/>
      <c r="MQ15" s="227"/>
      <c r="MR15" s="227"/>
      <c r="MS15" s="227"/>
      <c r="MT15" s="227"/>
      <c r="MU15" s="227"/>
      <c r="MV15" s="227"/>
      <c r="MW15" s="227"/>
      <c r="MX15" s="227"/>
      <c r="MY15" s="227"/>
      <c r="MZ15" s="227"/>
      <c r="NA15" s="227"/>
      <c r="NB15" s="227"/>
      <c r="NC15" s="227"/>
      <c r="ND15" s="227"/>
      <c r="NE15" s="227"/>
      <c r="NF15" s="227"/>
      <c r="NG15" s="227"/>
      <c r="NH15" s="227"/>
      <c r="NI15" s="227"/>
      <c r="NJ15" s="227"/>
      <c r="NK15" s="234"/>
    </row>
    <row r="16" spans="1:375" ht="48" customHeight="1" x14ac:dyDescent="0.2">
      <c r="A16" s="222"/>
      <c r="B16" s="222"/>
      <c r="C16" s="222"/>
      <c r="D16" s="224"/>
      <c r="E16" s="224"/>
      <c r="F16" s="224"/>
      <c r="G16" s="224"/>
      <c r="H16" s="224"/>
      <c r="I16" s="224"/>
      <c r="J16" s="224"/>
      <c r="K16" s="224"/>
      <c r="L16" s="228">
        <v>1</v>
      </c>
      <c r="M16" s="229"/>
      <c r="N16" s="229"/>
      <c r="O16" s="229"/>
      <c r="P16" s="229"/>
      <c r="Q16" s="229"/>
      <c r="R16" s="232"/>
      <c r="S16" s="228">
        <v>2</v>
      </c>
      <c r="T16" s="229"/>
      <c r="U16" s="229"/>
      <c r="V16" s="229"/>
      <c r="W16" s="229"/>
      <c r="X16" s="229"/>
      <c r="Y16" s="232"/>
      <c r="Z16" s="228">
        <v>3</v>
      </c>
      <c r="AA16" s="229"/>
      <c r="AB16" s="229"/>
      <c r="AC16" s="229"/>
      <c r="AD16" s="229"/>
      <c r="AE16" s="229"/>
      <c r="AF16" s="229"/>
      <c r="AG16" s="228">
        <v>4</v>
      </c>
      <c r="AH16" s="229"/>
      <c r="AI16" s="229"/>
      <c r="AJ16" s="229"/>
      <c r="AK16" s="229"/>
      <c r="AL16" s="229"/>
      <c r="AM16" s="229"/>
      <c r="AN16" s="230">
        <v>5</v>
      </c>
      <c r="AO16" s="229"/>
      <c r="AP16" s="229"/>
      <c r="AQ16" s="229"/>
      <c r="AR16" s="229"/>
      <c r="AS16" s="229"/>
      <c r="AT16" s="232"/>
      <c r="AU16" s="228">
        <v>6</v>
      </c>
      <c r="AV16" s="229"/>
      <c r="AW16" s="229"/>
      <c r="AX16" s="229"/>
      <c r="AY16" s="229"/>
      <c r="AZ16" s="229"/>
      <c r="BA16" s="232"/>
      <c r="BB16" s="228">
        <v>7</v>
      </c>
      <c r="BC16" s="229"/>
      <c r="BD16" s="229"/>
      <c r="BE16" s="229"/>
      <c r="BF16" s="229"/>
      <c r="BG16" s="229"/>
      <c r="BH16" s="232"/>
      <c r="BI16" s="228">
        <v>8</v>
      </c>
      <c r="BJ16" s="229"/>
      <c r="BK16" s="229"/>
      <c r="BL16" s="229"/>
      <c r="BM16" s="229"/>
      <c r="BN16" s="229"/>
      <c r="BO16" s="231"/>
      <c r="BP16" s="230">
        <v>9</v>
      </c>
      <c r="BQ16" s="229"/>
      <c r="BR16" s="229"/>
      <c r="BS16" s="229"/>
      <c r="BT16" s="229"/>
      <c r="BU16" s="229"/>
      <c r="BV16" s="232"/>
      <c r="BW16" s="228">
        <v>10</v>
      </c>
      <c r="BX16" s="229"/>
      <c r="BY16" s="229"/>
      <c r="BZ16" s="229"/>
      <c r="CA16" s="229"/>
      <c r="CB16" s="229"/>
      <c r="CC16" s="232"/>
      <c r="CD16" s="228">
        <v>11</v>
      </c>
      <c r="CE16" s="229"/>
      <c r="CF16" s="229"/>
      <c r="CG16" s="229"/>
      <c r="CH16" s="229"/>
      <c r="CI16" s="229"/>
      <c r="CJ16" s="232"/>
      <c r="CK16" s="228">
        <v>12</v>
      </c>
      <c r="CL16" s="229"/>
      <c r="CM16" s="229"/>
      <c r="CN16" s="229"/>
      <c r="CO16" s="229"/>
      <c r="CP16" s="229"/>
      <c r="CQ16" s="232"/>
      <c r="CR16" s="228">
        <v>13</v>
      </c>
      <c r="CS16" s="229"/>
      <c r="CT16" s="229"/>
      <c r="CU16" s="229"/>
      <c r="CV16" s="229"/>
      <c r="CW16" s="229"/>
      <c r="CX16" s="231"/>
      <c r="CY16" s="230">
        <v>14</v>
      </c>
      <c r="CZ16" s="229"/>
      <c r="DA16" s="229"/>
      <c r="DB16" s="229"/>
      <c r="DC16" s="229"/>
      <c r="DD16" s="229"/>
      <c r="DE16" s="232"/>
      <c r="DF16" s="228">
        <v>15</v>
      </c>
      <c r="DG16" s="229"/>
      <c r="DH16" s="229"/>
      <c r="DI16" s="229"/>
      <c r="DJ16" s="229"/>
      <c r="DK16" s="229"/>
      <c r="DL16" s="232"/>
      <c r="DM16" s="228">
        <v>16</v>
      </c>
      <c r="DN16" s="229"/>
      <c r="DO16" s="229"/>
      <c r="DP16" s="229"/>
      <c r="DQ16" s="229"/>
      <c r="DR16" s="229"/>
      <c r="DS16" s="232"/>
      <c r="DT16" s="228">
        <v>17</v>
      </c>
      <c r="DU16" s="229"/>
      <c r="DV16" s="229"/>
      <c r="DW16" s="229"/>
      <c r="DX16" s="229"/>
      <c r="DY16" s="229"/>
      <c r="DZ16" s="231"/>
      <c r="EA16" s="230">
        <v>18</v>
      </c>
      <c r="EB16" s="229"/>
      <c r="EC16" s="229"/>
      <c r="ED16" s="229"/>
      <c r="EE16" s="229"/>
      <c r="EF16" s="229"/>
      <c r="EG16" s="232"/>
      <c r="EH16" s="228">
        <v>19</v>
      </c>
      <c r="EI16" s="229"/>
      <c r="EJ16" s="229"/>
      <c r="EK16" s="229"/>
      <c r="EL16" s="229"/>
      <c r="EM16" s="229"/>
      <c r="EN16" s="232"/>
      <c r="EO16" s="228">
        <v>20</v>
      </c>
      <c r="EP16" s="229"/>
      <c r="EQ16" s="229"/>
      <c r="ER16" s="229"/>
      <c r="ES16" s="229"/>
      <c r="ET16" s="229"/>
      <c r="EU16" s="232"/>
      <c r="EV16" s="228">
        <v>21</v>
      </c>
      <c r="EW16" s="229"/>
      <c r="EX16" s="229"/>
      <c r="EY16" s="229"/>
      <c r="EZ16" s="229"/>
      <c r="FA16" s="229"/>
      <c r="FB16" s="232"/>
      <c r="FC16" s="228">
        <v>22</v>
      </c>
      <c r="FD16" s="229"/>
      <c r="FE16" s="229"/>
      <c r="FF16" s="229"/>
      <c r="FG16" s="229"/>
      <c r="FH16" s="229"/>
      <c r="FI16" s="231"/>
      <c r="FJ16" s="230">
        <v>23</v>
      </c>
      <c r="FK16" s="229"/>
      <c r="FL16" s="229"/>
      <c r="FM16" s="229"/>
      <c r="FN16" s="229"/>
      <c r="FO16" s="229"/>
      <c r="FP16" s="232"/>
      <c r="FQ16" s="228">
        <v>24</v>
      </c>
      <c r="FR16" s="229"/>
      <c r="FS16" s="229"/>
      <c r="FT16" s="229"/>
      <c r="FU16" s="229"/>
      <c r="FV16" s="229"/>
      <c r="FW16" s="232"/>
      <c r="FX16" s="228">
        <v>25</v>
      </c>
      <c r="FY16" s="229"/>
      <c r="FZ16" s="229"/>
      <c r="GA16" s="229"/>
      <c r="GB16" s="229"/>
      <c r="GC16" s="229"/>
      <c r="GD16" s="232"/>
      <c r="GE16" s="228">
        <v>26</v>
      </c>
      <c r="GF16" s="229"/>
      <c r="GG16" s="229"/>
      <c r="GH16" s="229"/>
      <c r="GI16" s="229"/>
      <c r="GJ16" s="229"/>
      <c r="GK16" s="231"/>
      <c r="GL16" s="230">
        <v>27</v>
      </c>
      <c r="GM16" s="229"/>
      <c r="GN16" s="229"/>
      <c r="GO16" s="229"/>
      <c r="GP16" s="229"/>
      <c r="GQ16" s="229"/>
      <c r="GR16" s="232"/>
      <c r="GS16" s="228">
        <v>28</v>
      </c>
      <c r="GT16" s="229"/>
      <c r="GU16" s="229"/>
      <c r="GV16" s="229"/>
      <c r="GW16" s="229"/>
      <c r="GX16" s="229"/>
      <c r="GY16" s="232"/>
      <c r="GZ16" s="228">
        <v>29</v>
      </c>
      <c r="HA16" s="229"/>
      <c r="HB16" s="229"/>
      <c r="HC16" s="229"/>
      <c r="HD16" s="229"/>
      <c r="HE16" s="229"/>
      <c r="HF16" s="232"/>
      <c r="HG16" s="228">
        <v>30</v>
      </c>
      <c r="HH16" s="229"/>
      <c r="HI16" s="229"/>
      <c r="HJ16" s="229"/>
      <c r="HK16" s="229"/>
      <c r="HL16" s="229"/>
      <c r="HM16" s="231"/>
      <c r="HN16" s="230">
        <v>31</v>
      </c>
      <c r="HO16" s="229"/>
      <c r="HP16" s="229"/>
      <c r="HQ16" s="229"/>
      <c r="HR16" s="229"/>
      <c r="HS16" s="229"/>
      <c r="HT16" s="232"/>
      <c r="HU16" s="228">
        <v>32</v>
      </c>
      <c r="HV16" s="229"/>
      <c r="HW16" s="229"/>
      <c r="HX16" s="229"/>
      <c r="HY16" s="229"/>
      <c r="HZ16" s="229"/>
      <c r="IA16" s="232"/>
      <c r="IB16" s="228">
        <v>33</v>
      </c>
      <c r="IC16" s="229"/>
      <c r="ID16" s="229"/>
      <c r="IE16" s="229"/>
      <c r="IF16" s="229"/>
      <c r="IG16" s="229"/>
      <c r="IH16" s="232"/>
      <c r="II16" s="228">
        <v>34</v>
      </c>
      <c r="IJ16" s="229"/>
      <c r="IK16" s="229"/>
      <c r="IL16" s="229"/>
      <c r="IM16" s="229"/>
      <c r="IN16" s="229"/>
      <c r="IO16" s="232"/>
      <c r="IP16" s="228">
        <v>35</v>
      </c>
      <c r="IQ16" s="229"/>
      <c r="IR16" s="229"/>
      <c r="IS16" s="229"/>
      <c r="IT16" s="229"/>
      <c r="IU16" s="229"/>
      <c r="IV16" s="231"/>
      <c r="IW16" s="230">
        <v>36</v>
      </c>
      <c r="IX16" s="229"/>
      <c r="IY16" s="229"/>
      <c r="IZ16" s="229"/>
      <c r="JA16" s="229"/>
      <c r="JB16" s="229"/>
      <c r="JC16" s="232"/>
      <c r="JD16" s="228">
        <v>37</v>
      </c>
      <c r="JE16" s="229"/>
      <c r="JF16" s="229"/>
      <c r="JG16" s="229"/>
      <c r="JH16" s="229"/>
      <c r="JI16" s="229"/>
      <c r="JJ16" s="232"/>
      <c r="JK16" s="228">
        <v>38</v>
      </c>
      <c r="JL16" s="229"/>
      <c r="JM16" s="229"/>
      <c r="JN16" s="229"/>
      <c r="JO16" s="229"/>
      <c r="JP16" s="229"/>
      <c r="JQ16" s="232"/>
      <c r="JR16" s="228">
        <v>39</v>
      </c>
      <c r="JS16" s="229"/>
      <c r="JT16" s="229"/>
      <c r="JU16" s="229"/>
      <c r="JV16" s="229"/>
      <c r="JW16" s="229"/>
      <c r="JX16" s="231"/>
      <c r="JY16" s="230">
        <v>40</v>
      </c>
      <c r="JZ16" s="229"/>
      <c r="KA16" s="229"/>
      <c r="KB16" s="229"/>
      <c r="KC16" s="229"/>
      <c r="KD16" s="229"/>
      <c r="KE16" s="232"/>
      <c r="KF16" s="228">
        <v>41</v>
      </c>
      <c r="KG16" s="229"/>
      <c r="KH16" s="229"/>
      <c r="KI16" s="229"/>
      <c r="KJ16" s="229"/>
      <c r="KK16" s="229"/>
      <c r="KL16" s="232"/>
      <c r="KM16" s="228">
        <v>42</v>
      </c>
      <c r="KN16" s="229"/>
      <c r="KO16" s="229"/>
      <c r="KP16" s="229"/>
      <c r="KQ16" s="229"/>
      <c r="KR16" s="229"/>
      <c r="KS16" s="232"/>
      <c r="KT16" s="228">
        <v>43</v>
      </c>
      <c r="KU16" s="229"/>
      <c r="KV16" s="229"/>
      <c r="KW16" s="229"/>
      <c r="KX16" s="229"/>
      <c r="KY16" s="229"/>
      <c r="KZ16" s="231"/>
      <c r="LA16" s="230">
        <v>44</v>
      </c>
      <c r="LB16" s="229"/>
      <c r="LC16" s="229"/>
      <c r="LD16" s="229"/>
      <c r="LE16" s="229"/>
      <c r="LF16" s="229"/>
      <c r="LG16" s="232"/>
      <c r="LH16" s="228">
        <v>45</v>
      </c>
      <c r="LI16" s="229"/>
      <c r="LJ16" s="229"/>
      <c r="LK16" s="229"/>
      <c r="LL16" s="229"/>
      <c r="LM16" s="229"/>
      <c r="LN16" s="232"/>
      <c r="LO16" s="228">
        <v>46</v>
      </c>
      <c r="LP16" s="229"/>
      <c r="LQ16" s="229"/>
      <c r="LR16" s="229"/>
      <c r="LS16" s="229"/>
      <c r="LT16" s="229"/>
      <c r="LU16" s="232"/>
      <c r="LV16" s="228">
        <v>47</v>
      </c>
      <c r="LW16" s="229"/>
      <c r="LX16" s="229"/>
      <c r="LY16" s="229"/>
      <c r="LZ16" s="229"/>
      <c r="MA16" s="229"/>
      <c r="MB16" s="232"/>
      <c r="MC16" s="228">
        <v>48</v>
      </c>
      <c r="MD16" s="229"/>
      <c r="ME16" s="229"/>
      <c r="MF16" s="229"/>
      <c r="MG16" s="229"/>
      <c r="MH16" s="229"/>
      <c r="MI16" s="231"/>
      <c r="MJ16" s="230">
        <v>49</v>
      </c>
      <c r="MK16" s="229"/>
      <c r="ML16" s="229"/>
      <c r="MM16" s="229"/>
      <c r="MN16" s="229"/>
      <c r="MO16" s="229"/>
      <c r="MP16" s="232"/>
      <c r="MQ16" s="228">
        <v>50</v>
      </c>
      <c r="MR16" s="229"/>
      <c r="MS16" s="229"/>
      <c r="MT16" s="229"/>
      <c r="MU16" s="229"/>
      <c r="MV16" s="229"/>
      <c r="MW16" s="232"/>
      <c r="MX16" s="228">
        <v>51</v>
      </c>
      <c r="MY16" s="229"/>
      <c r="MZ16" s="229"/>
      <c r="NA16" s="229"/>
      <c r="NB16" s="229"/>
      <c r="NC16" s="229"/>
      <c r="ND16" s="232"/>
      <c r="NE16" s="228">
        <v>52</v>
      </c>
      <c r="NF16" s="229"/>
      <c r="NG16" s="229"/>
      <c r="NH16" s="229"/>
      <c r="NI16" s="229"/>
      <c r="NJ16" s="229"/>
      <c r="NK16" s="231"/>
    </row>
    <row r="17" spans="1:375" ht="24.75" hidden="1" customHeight="1" x14ac:dyDescent="0.2">
      <c r="A17" s="222"/>
      <c r="B17" s="222"/>
      <c r="C17" s="222"/>
      <c r="D17" s="225"/>
      <c r="E17" s="225"/>
      <c r="F17" s="225"/>
      <c r="G17" s="225"/>
      <c r="H17" s="225"/>
      <c r="I17" s="225"/>
      <c r="J17" s="225"/>
      <c r="K17" s="225"/>
      <c r="L17" s="228">
        <v>4</v>
      </c>
      <c r="M17" s="229"/>
      <c r="N17" s="229"/>
      <c r="O17" s="229"/>
      <c r="P17" s="229"/>
      <c r="Q17" s="229"/>
      <c r="R17" s="232"/>
      <c r="S17" s="228">
        <v>11</v>
      </c>
      <c r="T17" s="229"/>
      <c r="U17" s="229"/>
      <c r="V17" s="229"/>
      <c r="W17" s="229"/>
      <c r="X17" s="229"/>
      <c r="Y17" s="232"/>
      <c r="Z17" s="228">
        <v>18</v>
      </c>
      <c r="AA17" s="229"/>
      <c r="AB17" s="229"/>
      <c r="AC17" s="229"/>
      <c r="AD17" s="229"/>
      <c r="AE17" s="229"/>
      <c r="AF17" s="229"/>
      <c r="AG17" s="228">
        <v>25</v>
      </c>
      <c r="AH17" s="229"/>
      <c r="AI17" s="229"/>
      <c r="AJ17" s="229"/>
      <c r="AK17" s="229"/>
      <c r="AL17" s="229"/>
      <c r="AM17" s="229"/>
      <c r="AN17" s="230">
        <v>1</v>
      </c>
      <c r="AO17" s="229"/>
      <c r="AP17" s="229"/>
      <c r="AQ17" s="229"/>
      <c r="AR17" s="229"/>
      <c r="AS17" s="229"/>
      <c r="AT17" s="232"/>
      <c r="AU17" s="228">
        <v>8</v>
      </c>
      <c r="AV17" s="229"/>
      <c r="AW17" s="229"/>
      <c r="AX17" s="229"/>
      <c r="AY17" s="229"/>
      <c r="AZ17" s="229"/>
      <c r="BA17" s="232"/>
      <c r="BB17" s="228">
        <v>15</v>
      </c>
      <c r="BC17" s="229"/>
      <c r="BD17" s="229"/>
      <c r="BE17" s="229"/>
      <c r="BF17" s="229"/>
      <c r="BG17" s="229"/>
      <c r="BH17" s="232"/>
      <c r="BI17" s="228">
        <v>22</v>
      </c>
      <c r="BJ17" s="229"/>
      <c r="BK17" s="229"/>
      <c r="BL17" s="229"/>
      <c r="BM17" s="229"/>
      <c r="BN17" s="229"/>
      <c r="BO17" s="231"/>
      <c r="BP17" s="230">
        <v>1</v>
      </c>
      <c r="BQ17" s="229"/>
      <c r="BR17" s="229"/>
      <c r="BS17" s="229"/>
      <c r="BT17" s="229"/>
      <c r="BU17" s="229"/>
      <c r="BV17" s="232"/>
      <c r="BW17" s="228">
        <v>8</v>
      </c>
      <c r="BX17" s="229"/>
      <c r="BY17" s="229"/>
      <c r="BZ17" s="229"/>
      <c r="CA17" s="229"/>
      <c r="CB17" s="229"/>
      <c r="CC17" s="232"/>
      <c r="CD17" s="228">
        <v>15</v>
      </c>
      <c r="CE17" s="229"/>
      <c r="CF17" s="229"/>
      <c r="CG17" s="229"/>
      <c r="CH17" s="229"/>
      <c r="CI17" s="229"/>
      <c r="CJ17" s="232"/>
      <c r="CK17" s="228">
        <v>22</v>
      </c>
      <c r="CL17" s="229"/>
      <c r="CM17" s="229"/>
      <c r="CN17" s="229"/>
      <c r="CO17" s="229"/>
      <c r="CP17" s="229"/>
      <c r="CQ17" s="232"/>
      <c r="CR17" s="228">
        <v>29</v>
      </c>
      <c r="CS17" s="229"/>
      <c r="CT17" s="229"/>
      <c r="CU17" s="229"/>
      <c r="CV17" s="229"/>
      <c r="CW17" s="229"/>
      <c r="CX17" s="231"/>
      <c r="CY17" s="230">
        <v>5</v>
      </c>
      <c r="CZ17" s="229"/>
      <c r="DA17" s="229"/>
      <c r="DB17" s="229"/>
      <c r="DC17" s="229"/>
      <c r="DD17" s="229"/>
      <c r="DE17" s="232"/>
      <c r="DF17" s="228">
        <v>12</v>
      </c>
      <c r="DG17" s="229"/>
      <c r="DH17" s="229"/>
      <c r="DI17" s="229"/>
      <c r="DJ17" s="229"/>
      <c r="DK17" s="229"/>
      <c r="DL17" s="232"/>
      <c r="DM17" s="228">
        <v>19</v>
      </c>
      <c r="DN17" s="229"/>
      <c r="DO17" s="229"/>
      <c r="DP17" s="229"/>
      <c r="DQ17" s="229"/>
      <c r="DR17" s="229"/>
      <c r="DS17" s="232"/>
      <c r="DT17" s="228">
        <v>26</v>
      </c>
      <c r="DU17" s="229"/>
      <c r="DV17" s="229"/>
      <c r="DW17" s="229"/>
      <c r="DX17" s="229"/>
      <c r="DY17" s="229"/>
      <c r="DZ17" s="231"/>
      <c r="EA17" s="230">
        <v>3</v>
      </c>
      <c r="EB17" s="229"/>
      <c r="EC17" s="229"/>
      <c r="ED17" s="229"/>
      <c r="EE17" s="229"/>
      <c r="EF17" s="229"/>
      <c r="EG17" s="232"/>
      <c r="EH17" s="228">
        <v>10</v>
      </c>
      <c r="EI17" s="229"/>
      <c r="EJ17" s="229"/>
      <c r="EK17" s="229"/>
      <c r="EL17" s="229"/>
      <c r="EM17" s="229"/>
      <c r="EN17" s="232"/>
      <c r="EO17" s="228">
        <v>17</v>
      </c>
      <c r="EP17" s="229"/>
      <c r="EQ17" s="229"/>
      <c r="ER17" s="229"/>
      <c r="ES17" s="229"/>
      <c r="ET17" s="229"/>
      <c r="EU17" s="232"/>
      <c r="EV17" s="228">
        <v>24</v>
      </c>
      <c r="EW17" s="229"/>
      <c r="EX17" s="229"/>
      <c r="EY17" s="229"/>
      <c r="EZ17" s="229"/>
      <c r="FA17" s="229"/>
      <c r="FB17" s="232"/>
      <c r="FC17" s="228">
        <v>31</v>
      </c>
      <c r="FD17" s="229"/>
      <c r="FE17" s="229"/>
      <c r="FF17" s="229"/>
      <c r="FG17" s="229"/>
      <c r="FH17" s="229"/>
      <c r="FI17" s="231"/>
      <c r="FJ17" s="230">
        <v>7</v>
      </c>
      <c r="FK17" s="229"/>
      <c r="FL17" s="229"/>
      <c r="FM17" s="229"/>
      <c r="FN17" s="229"/>
      <c r="FO17" s="229"/>
      <c r="FP17" s="232"/>
      <c r="FQ17" s="228">
        <v>14</v>
      </c>
      <c r="FR17" s="229"/>
      <c r="FS17" s="229"/>
      <c r="FT17" s="229"/>
      <c r="FU17" s="229"/>
      <c r="FV17" s="229"/>
      <c r="FW17" s="232"/>
      <c r="FX17" s="228">
        <v>21</v>
      </c>
      <c r="FY17" s="229"/>
      <c r="FZ17" s="229"/>
      <c r="GA17" s="229"/>
      <c r="GB17" s="229"/>
      <c r="GC17" s="229"/>
      <c r="GD17" s="232"/>
      <c r="GE17" s="228">
        <v>28</v>
      </c>
      <c r="GF17" s="229"/>
      <c r="GG17" s="229"/>
      <c r="GH17" s="229"/>
      <c r="GI17" s="229"/>
      <c r="GJ17" s="229"/>
      <c r="GK17" s="231"/>
      <c r="GL17" s="230">
        <v>5</v>
      </c>
      <c r="GM17" s="229"/>
      <c r="GN17" s="229"/>
      <c r="GO17" s="229"/>
      <c r="GP17" s="229"/>
      <c r="GQ17" s="229"/>
      <c r="GR17" s="232"/>
      <c r="GS17" s="228">
        <v>12</v>
      </c>
      <c r="GT17" s="229"/>
      <c r="GU17" s="229"/>
      <c r="GV17" s="229"/>
      <c r="GW17" s="229"/>
      <c r="GX17" s="229"/>
      <c r="GY17" s="232"/>
      <c r="GZ17" s="228">
        <v>19</v>
      </c>
      <c r="HA17" s="229"/>
      <c r="HB17" s="229"/>
      <c r="HC17" s="229"/>
      <c r="HD17" s="229"/>
      <c r="HE17" s="229"/>
      <c r="HF17" s="232"/>
      <c r="HG17" s="228">
        <v>26</v>
      </c>
      <c r="HH17" s="229"/>
      <c r="HI17" s="229"/>
      <c r="HJ17" s="229"/>
      <c r="HK17" s="229"/>
      <c r="HL17" s="229"/>
      <c r="HM17" s="231"/>
      <c r="HN17" s="230">
        <v>2</v>
      </c>
      <c r="HO17" s="229"/>
      <c r="HP17" s="229"/>
      <c r="HQ17" s="229"/>
      <c r="HR17" s="229"/>
      <c r="HS17" s="229"/>
      <c r="HT17" s="232"/>
      <c r="HU17" s="228">
        <v>9</v>
      </c>
      <c r="HV17" s="229"/>
      <c r="HW17" s="229"/>
      <c r="HX17" s="229"/>
      <c r="HY17" s="229"/>
      <c r="HZ17" s="229"/>
      <c r="IA17" s="232"/>
      <c r="IB17" s="228">
        <v>16</v>
      </c>
      <c r="IC17" s="229"/>
      <c r="ID17" s="229"/>
      <c r="IE17" s="229"/>
      <c r="IF17" s="229"/>
      <c r="IG17" s="229"/>
      <c r="IH17" s="232"/>
      <c r="II17" s="228">
        <v>23</v>
      </c>
      <c r="IJ17" s="229"/>
      <c r="IK17" s="229"/>
      <c r="IL17" s="229"/>
      <c r="IM17" s="229"/>
      <c r="IN17" s="229"/>
      <c r="IO17" s="232"/>
      <c r="IP17" s="228">
        <v>30</v>
      </c>
      <c r="IQ17" s="229"/>
      <c r="IR17" s="229"/>
      <c r="IS17" s="229"/>
      <c r="IT17" s="229"/>
      <c r="IU17" s="229"/>
      <c r="IV17" s="231"/>
      <c r="IW17" s="230">
        <v>6</v>
      </c>
      <c r="IX17" s="229"/>
      <c r="IY17" s="229"/>
      <c r="IZ17" s="229"/>
      <c r="JA17" s="229"/>
      <c r="JB17" s="229"/>
      <c r="JC17" s="232"/>
      <c r="JD17" s="228">
        <v>13</v>
      </c>
      <c r="JE17" s="229"/>
      <c r="JF17" s="229"/>
      <c r="JG17" s="229"/>
      <c r="JH17" s="229"/>
      <c r="JI17" s="229"/>
      <c r="JJ17" s="232"/>
      <c r="JK17" s="228">
        <v>20</v>
      </c>
      <c r="JL17" s="229"/>
      <c r="JM17" s="229"/>
      <c r="JN17" s="229"/>
      <c r="JO17" s="229"/>
      <c r="JP17" s="229"/>
      <c r="JQ17" s="232"/>
      <c r="JR17" s="228">
        <v>27</v>
      </c>
      <c r="JS17" s="229"/>
      <c r="JT17" s="229"/>
      <c r="JU17" s="229"/>
      <c r="JV17" s="229"/>
      <c r="JW17" s="229"/>
      <c r="JX17" s="231"/>
      <c r="JY17" s="230">
        <v>4</v>
      </c>
      <c r="JZ17" s="229"/>
      <c r="KA17" s="229"/>
      <c r="KB17" s="229"/>
      <c r="KC17" s="229"/>
      <c r="KD17" s="229"/>
      <c r="KE17" s="232"/>
      <c r="KF17" s="228">
        <v>11</v>
      </c>
      <c r="KG17" s="229"/>
      <c r="KH17" s="229"/>
      <c r="KI17" s="229"/>
      <c r="KJ17" s="229"/>
      <c r="KK17" s="229"/>
      <c r="KL17" s="232"/>
      <c r="KM17" s="228">
        <v>18</v>
      </c>
      <c r="KN17" s="229"/>
      <c r="KO17" s="229"/>
      <c r="KP17" s="229"/>
      <c r="KQ17" s="229"/>
      <c r="KR17" s="229"/>
      <c r="KS17" s="232"/>
      <c r="KT17" s="228">
        <v>25</v>
      </c>
      <c r="KU17" s="229"/>
      <c r="KV17" s="229"/>
      <c r="KW17" s="229"/>
      <c r="KX17" s="229"/>
      <c r="KY17" s="229"/>
      <c r="KZ17" s="231"/>
      <c r="LA17" s="230">
        <v>1</v>
      </c>
      <c r="LB17" s="229"/>
      <c r="LC17" s="229"/>
      <c r="LD17" s="229"/>
      <c r="LE17" s="229"/>
      <c r="LF17" s="229"/>
      <c r="LG17" s="232"/>
      <c r="LH17" s="228">
        <v>8</v>
      </c>
      <c r="LI17" s="229"/>
      <c r="LJ17" s="229"/>
      <c r="LK17" s="229"/>
      <c r="LL17" s="229"/>
      <c r="LM17" s="229"/>
      <c r="LN17" s="232"/>
      <c r="LO17" s="228">
        <v>15</v>
      </c>
      <c r="LP17" s="229"/>
      <c r="LQ17" s="229"/>
      <c r="LR17" s="229"/>
      <c r="LS17" s="229"/>
      <c r="LT17" s="229"/>
      <c r="LU17" s="232"/>
      <c r="LV17" s="228">
        <v>22</v>
      </c>
      <c r="LW17" s="229"/>
      <c r="LX17" s="229"/>
      <c r="LY17" s="229"/>
      <c r="LZ17" s="229"/>
      <c r="MA17" s="229"/>
      <c r="MB17" s="232"/>
      <c r="MC17" s="228">
        <v>29</v>
      </c>
      <c r="MD17" s="229"/>
      <c r="ME17" s="229"/>
      <c r="MF17" s="229"/>
      <c r="MG17" s="229"/>
      <c r="MH17" s="229"/>
      <c r="MI17" s="231"/>
      <c r="MJ17" s="230">
        <v>6</v>
      </c>
      <c r="MK17" s="229"/>
      <c r="ML17" s="229"/>
      <c r="MM17" s="229"/>
      <c r="MN17" s="229"/>
      <c r="MO17" s="229"/>
      <c r="MP17" s="232"/>
      <c r="MQ17" s="228">
        <v>13</v>
      </c>
      <c r="MR17" s="229"/>
      <c r="MS17" s="229"/>
      <c r="MT17" s="229"/>
      <c r="MU17" s="229"/>
      <c r="MV17" s="229"/>
      <c r="MW17" s="232"/>
      <c r="MX17" s="228">
        <v>20</v>
      </c>
      <c r="MY17" s="229"/>
      <c r="MZ17" s="229"/>
      <c r="NA17" s="229"/>
      <c r="NB17" s="229"/>
      <c r="NC17" s="229"/>
      <c r="ND17" s="232"/>
      <c r="NE17" s="228">
        <v>27</v>
      </c>
      <c r="NF17" s="229"/>
      <c r="NG17" s="229"/>
      <c r="NH17" s="229"/>
      <c r="NI17" s="229"/>
      <c r="NJ17" s="229"/>
      <c r="NK17" s="231"/>
    </row>
    <row r="18" spans="1:375" ht="25.5" customHeight="1" thickBot="1" x14ac:dyDescent="0.25">
      <c r="A18" s="222"/>
      <c r="B18" s="222"/>
      <c r="C18" s="222"/>
      <c r="D18" s="138">
        <f>+SUM(D19,D25,D31,D43,D53)</f>
        <v>1</v>
      </c>
      <c r="E18" s="138">
        <f>+SUM(E19,E25,E31,E43,E53)</f>
        <v>0.8993000000000001</v>
      </c>
      <c r="F18" s="76"/>
      <c r="G18" s="77"/>
      <c r="H18" s="77"/>
      <c r="I18" s="77"/>
      <c r="J18" s="77"/>
      <c r="K18" s="77"/>
      <c r="L18" s="32" t="s">
        <v>27</v>
      </c>
      <c r="M18" s="32" t="s">
        <v>28</v>
      </c>
      <c r="N18" s="32" t="s">
        <v>29</v>
      </c>
      <c r="O18" s="32" t="s">
        <v>30</v>
      </c>
      <c r="P18" s="32" t="s">
        <v>31</v>
      </c>
      <c r="Q18" s="32" t="s">
        <v>32</v>
      </c>
      <c r="R18" s="32" t="s">
        <v>33</v>
      </c>
      <c r="S18" s="32" t="s">
        <v>27</v>
      </c>
      <c r="T18" s="32" t="s">
        <v>28</v>
      </c>
      <c r="U18" s="32" t="s">
        <v>29</v>
      </c>
      <c r="V18" s="32" t="s">
        <v>30</v>
      </c>
      <c r="W18" s="32" t="s">
        <v>31</v>
      </c>
      <c r="X18" s="32" t="s">
        <v>32</v>
      </c>
      <c r="Y18" s="32" t="s">
        <v>33</v>
      </c>
      <c r="Z18" s="32" t="s">
        <v>27</v>
      </c>
      <c r="AA18" s="32" t="s">
        <v>28</v>
      </c>
      <c r="AB18" s="32" t="s">
        <v>29</v>
      </c>
      <c r="AC18" s="32" t="s">
        <v>30</v>
      </c>
      <c r="AD18" s="32" t="s">
        <v>31</v>
      </c>
      <c r="AE18" s="32" t="s">
        <v>32</v>
      </c>
      <c r="AF18" s="32" t="s">
        <v>33</v>
      </c>
      <c r="AG18" s="32" t="s">
        <v>27</v>
      </c>
      <c r="AH18" s="32" t="s">
        <v>28</v>
      </c>
      <c r="AI18" s="32" t="s">
        <v>29</v>
      </c>
      <c r="AJ18" s="32" t="s">
        <v>30</v>
      </c>
      <c r="AK18" s="32" t="s">
        <v>31</v>
      </c>
      <c r="AL18" s="32" t="s">
        <v>32</v>
      </c>
      <c r="AM18" s="33" t="s">
        <v>33</v>
      </c>
      <c r="AN18" s="31" t="s">
        <v>27</v>
      </c>
      <c r="AO18" s="32" t="s">
        <v>28</v>
      </c>
      <c r="AP18" s="32" t="s">
        <v>29</v>
      </c>
      <c r="AQ18" s="32" t="s">
        <v>30</v>
      </c>
      <c r="AR18" s="32" t="s">
        <v>31</v>
      </c>
      <c r="AS18" s="32" t="s">
        <v>32</v>
      </c>
      <c r="AT18" s="32" t="s">
        <v>33</v>
      </c>
      <c r="AU18" s="32" t="s">
        <v>27</v>
      </c>
      <c r="AV18" s="32" t="s">
        <v>28</v>
      </c>
      <c r="AW18" s="32" t="s">
        <v>29</v>
      </c>
      <c r="AX18" s="32" t="s">
        <v>30</v>
      </c>
      <c r="AY18" s="32" t="s">
        <v>31</v>
      </c>
      <c r="AZ18" s="32" t="s">
        <v>32</v>
      </c>
      <c r="BA18" s="32" t="s">
        <v>33</v>
      </c>
      <c r="BB18" s="32" t="s">
        <v>27</v>
      </c>
      <c r="BC18" s="32" t="s">
        <v>28</v>
      </c>
      <c r="BD18" s="32" t="s">
        <v>29</v>
      </c>
      <c r="BE18" s="32" t="s">
        <v>30</v>
      </c>
      <c r="BF18" s="32" t="s">
        <v>31</v>
      </c>
      <c r="BG18" s="32" t="s">
        <v>32</v>
      </c>
      <c r="BH18" s="32" t="s">
        <v>33</v>
      </c>
      <c r="BI18" s="32" t="s">
        <v>27</v>
      </c>
      <c r="BJ18" s="32" t="s">
        <v>28</v>
      </c>
      <c r="BK18" s="32" t="s">
        <v>29</v>
      </c>
      <c r="BL18" s="32" t="s">
        <v>30</v>
      </c>
      <c r="BM18" s="32" t="s">
        <v>31</v>
      </c>
      <c r="BN18" s="32" t="s">
        <v>32</v>
      </c>
      <c r="BO18" s="33" t="s">
        <v>33</v>
      </c>
      <c r="BP18" s="31" t="s">
        <v>27</v>
      </c>
      <c r="BQ18" s="32" t="s">
        <v>28</v>
      </c>
      <c r="BR18" s="32" t="s">
        <v>29</v>
      </c>
      <c r="BS18" s="32" t="s">
        <v>30</v>
      </c>
      <c r="BT18" s="32" t="s">
        <v>31</v>
      </c>
      <c r="BU18" s="32" t="s">
        <v>32</v>
      </c>
      <c r="BV18" s="32" t="s">
        <v>33</v>
      </c>
      <c r="BW18" s="32" t="s">
        <v>27</v>
      </c>
      <c r="BX18" s="32" t="s">
        <v>28</v>
      </c>
      <c r="BY18" s="32" t="s">
        <v>29</v>
      </c>
      <c r="BZ18" s="32" t="s">
        <v>30</v>
      </c>
      <c r="CA18" s="32" t="s">
        <v>31</v>
      </c>
      <c r="CB18" s="32" t="s">
        <v>32</v>
      </c>
      <c r="CC18" s="32" t="s">
        <v>33</v>
      </c>
      <c r="CD18" s="32" t="s">
        <v>27</v>
      </c>
      <c r="CE18" s="32" t="s">
        <v>28</v>
      </c>
      <c r="CF18" s="32" t="s">
        <v>29</v>
      </c>
      <c r="CG18" s="32" t="s">
        <v>30</v>
      </c>
      <c r="CH18" s="32" t="s">
        <v>31</v>
      </c>
      <c r="CI18" s="32" t="s">
        <v>32</v>
      </c>
      <c r="CJ18" s="32" t="s">
        <v>33</v>
      </c>
      <c r="CK18" s="32" t="s">
        <v>27</v>
      </c>
      <c r="CL18" s="32" t="s">
        <v>28</v>
      </c>
      <c r="CM18" s="32" t="s">
        <v>29</v>
      </c>
      <c r="CN18" s="32" t="s">
        <v>30</v>
      </c>
      <c r="CO18" s="32" t="s">
        <v>31</v>
      </c>
      <c r="CP18" s="32" t="s">
        <v>32</v>
      </c>
      <c r="CQ18" s="32" t="s">
        <v>33</v>
      </c>
      <c r="CR18" s="32" t="s">
        <v>27</v>
      </c>
      <c r="CS18" s="32" t="s">
        <v>28</v>
      </c>
      <c r="CT18" s="32" t="s">
        <v>29</v>
      </c>
      <c r="CU18" s="32" t="s">
        <v>30</v>
      </c>
      <c r="CV18" s="32" t="s">
        <v>31</v>
      </c>
      <c r="CW18" s="32" t="s">
        <v>32</v>
      </c>
      <c r="CX18" s="33" t="s">
        <v>33</v>
      </c>
      <c r="CY18" s="31" t="s">
        <v>27</v>
      </c>
      <c r="CZ18" s="32" t="s">
        <v>28</v>
      </c>
      <c r="DA18" s="32" t="s">
        <v>29</v>
      </c>
      <c r="DB18" s="32" t="s">
        <v>30</v>
      </c>
      <c r="DC18" s="32" t="s">
        <v>31</v>
      </c>
      <c r="DD18" s="32" t="s">
        <v>32</v>
      </c>
      <c r="DE18" s="32" t="s">
        <v>33</v>
      </c>
      <c r="DF18" s="32" t="s">
        <v>27</v>
      </c>
      <c r="DG18" s="32" t="s">
        <v>28</v>
      </c>
      <c r="DH18" s="32" t="s">
        <v>29</v>
      </c>
      <c r="DI18" s="32" t="s">
        <v>30</v>
      </c>
      <c r="DJ18" s="32" t="s">
        <v>31</v>
      </c>
      <c r="DK18" s="32" t="s">
        <v>32</v>
      </c>
      <c r="DL18" s="32" t="s">
        <v>33</v>
      </c>
      <c r="DM18" s="32" t="s">
        <v>27</v>
      </c>
      <c r="DN18" s="32" t="s">
        <v>28</v>
      </c>
      <c r="DO18" s="32" t="s">
        <v>29</v>
      </c>
      <c r="DP18" s="32" t="s">
        <v>30</v>
      </c>
      <c r="DQ18" s="32" t="s">
        <v>31</v>
      </c>
      <c r="DR18" s="32" t="s">
        <v>32</v>
      </c>
      <c r="DS18" s="32" t="s">
        <v>33</v>
      </c>
      <c r="DT18" s="32" t="s">
        <v>27</v>
      </c>
      <c r="DU18" s="32" t="s">
        <v>28</v>
      </c>
      <c r="DV18" s="32" t="s">
        <v>29</v>
      </c>
      <c r="DW18" s="32" t="s">
        <v>30</v>
      </c>
      <c r="DX18" s="32" t="s">
        <v>31</v>
      </c>
      <c r="DY18" s="32" t="s">
        <v>32</v>
      </c>
      <c r="DZ18" s="33" t="s">
        <v>33</v>
      </c>
      <c r="EA18" s="31" t="s">
        <v>27</v>
      </c>
      <c r="EB18" s="32" t="s">
        <v>28</v>
      </c>
      <c r="EC18" s="32" t="s">
        <v>29</v>
      </c>
      <c r="ED18" s="32" t="s">
        <v>30</v>
      </c>
      <c r="EE18" s="32" t="s">
        <v>31</v>
      </c>
      <c r="EF18" s="32" t="s">
        <v>32</v>
      </c>
      <c r="EG18" s="32" t="s">
        <v>33</v>
      </c>
      <c r="EH18" s="32" t="s">
        <v>27</v>
      </c>
      <c r="EI18" s="32" t="s">
        <v>28</v>
      </c>
      <c r="EJ18" s="32" t="s">
        <v>29</v>
      </c>
      <c r="EK18" s="32" t="s">
        <v>30</v>
      </c>
      <c r="EL18" s="32" t="s">
        <v>31</v>
      </c>
      <c r="EM18" s="32" t="s">
        <v>32</v>
      </c>
      <c r="EN18" s="32" t="s">
        <v>33</v>
      </c>
      <c r="EO18" s="32" t="s">
        <v>27</v>
      </c>
      <c r="EP18" s="32" t="s">
        <v>28</v>
      </c>
      <c r="EQ18" s="32" t="s">
        <v>29</v>
      </c>
      <c r="ER18" s="32" t="s">
        <v>30</v>
      </c>
      <c r="ES18" s="32" t="s">
        <v>31</v>
      </c>
      <c r="ET18" s="32" t="s">
        <v>32</v>
      </c>
      <c r="EU18" s="32" t="s">
        <v>33</v>
      </c>
      <c r="EV18" s="32" t="s">
        <v>27</v>
      </c>
      <c r="EW18" s="32" t="s">
        <v>28</v>
      </c>
      <c r="EX18" s="32" t="s">
        <v>29</v>
      </c>
      <c r="EY18" s="32" t="s">
        <v>30</v>
      </c>
      <c r="EZ18" s="32" t="s">
        <v>31</v>
      </c>
      <c r="FA18" s="32" t="s">
        <v>32</v>
      </c>
      <c r="FB18" s="32" t="s">
        <v>33</v>
      </c>
      <c r="FC18" s="32" t="s">
        <v>27</v>
      </c>
      <c r="FD18" s="32" t="s">
        <v>28</v>
      </c>
      <c r="FE18" s="32" t="s">
        <v>29</v>
      </c>
      <c r="FF18" s="32" t="s">
        <v>30</v>
      </c>
      <c r="FG18" s="32" t="s">
        <v>31</v>
      </c>
      <c r="FH18" s="32" t="s">
        <v>32</v>
      </c>
      <c r="FI18" s="33" t="s">
        <v>33</v>
      </c>
      <c r="FJ18" s="31" t="s">
        <v>27</v>
      </c>
      <c r="FK18" s="32" t="s">
        <v>28</v>
      </c>
      <c r="FL18" s="32" t="s">
        <v>29</v>
      </c>
      <c r="FM18" s="32" t="s">
        <v>30</v>
      </c>
      <c r="FN18" s="32" t="s">
        <v>31</v>
      </c>
      <c r="FO18" s="32" t="s">
        <v>32</v>
      </c>
      <c r="FP18" s="32" t="s">
        <v>33</v>
      </c>
      <c r="FQ18" s="32" t="s">
        <v>27</v>
      </c>
      <c r="FR18" s="32" t="s">
        <v>28</v>
      </c>
      <c r="FS18" s="32" t="s">
        <v>29</v>
      </c>
      <c r="FT18" s="32" t="s">
        <v>30</v>
      </c>
      <c r="FU18" s="32" t="s">
        <v>31</v>
      </c>
      <c r="FV18" s="32" t="s">
        <v>32</v>
      </c>
      <c r="FW18" s="32" t="s">
        <v>33</v>
      </c>
      <c r="FX18" s="32" t="s">
        <v>27</v>
      </c>
      <c r="FY18" s="32" t="s">
        <v>28</v>
      </c>
      <c r="FZ18" s="32" t="s">
        <v>29</v>
      </c>
      <c r="GA18" s="32" t="s">
        <v>30</v>
      </c>
      <c r="GB18" s="32" t="s">
        <v>31</v>
      </c>
      <c r="GC18" s="32" t="s">
        <v>32</v>
      </c>
      <c r="GD18" s="32" t="s">
        <v>33</v>
      </c>
      <c r="GE18" s="32" t="s">
        <v>27</v>
      </c>
      <c r="GF18" s="32" t="s">
        <v>28</v>
      </c>
      <c r="GG18" s="32" t="s">
        <v>29</v>
      </c>
      <c r="GH18" s="32" t="s">
        <v>30</v>
      </c>
      <c r="GI18" s="32" t="s">
        <v>31</v>
      </c>
      <c r="GJ18" s="32" t="s">
        <v>32</v>
      </c>
      <c r="GK18" s="33" t="s">
        <v>33</v>
      </c>
      <c r="GL18" s="31" t="s">
        <v>27</v>
      </c>
      <c r="GM18" s="32" t="s">
        <v>28</v>
      </c>
      <c r="GN18" s="32" t="s">
        <v>29</v>
      </c>
      <c r="GO18" s="32" t="s">
        <v>30</v>
      </c>
      <c r="GP18" s="32" t="s">
        <v>31</v>
      </c>
      <c r="GQ18" s="32" t="s">
        <v>32</v>
      </c>
      <c r="GR18" s="32" t="s">
        <v>33</v>
      </c>
      <c r="GS18" s="32" t="s">
        <v>27</v>
      </c>
      <c r="GT18" s="32" t="s">
        <v>28</v>
      </c>
      <c r="GU18" s="32" t="s">
        <v>29</v>
      </c>
      <c r="GV18" s="32" t="s">
        <v>30</v>
      </c>
      <c r="GW18" s="32" t="s">
        <v>31</v>
      </c>
      <c r="GX18" s="32" t="s">
        <v>32</v>
      </c>
      <c r="GY18" s="32" t="s">
        <v>33</v>
      </c>
      <c r="GZ18" s="32" t="s">
        <v>27</v>
      </c>
      <c r="HA18" s="32" t="s">
        <v>28</v>
      </c>
      <c r="HB18" s="32" t="s">
        <v>29</v>
      </c>
      <c r="HC18" s="32" t="s">
        <v>30</v>
      </c>
      <c r="HD18" s="32" t="s">
        <v>31</v>
      </c>
      <c r="HE18" s="32" t="s">
        <v>32</v>
      </c>
      <c r="HF18" s="32" t="s">
        <v>33</v>
      </c>
      <c r="HG18" s="32" t="s">
        <v>27</v>
      </c>
      <c r="HH18" s="32" t="s">
        <v>28</v>
      </c>
      <c r="HI18" s="32" t="s">
        <v>29</v>
      </c>
      <c r="HJ18" s="32" t="s">
        <v>30</v>
      </c>
      <c r="HK18" s="32" t="s">
        <v>31</v>
      </c>
      <c r="HL18" s="32" t="s">
        <v>32</v>
      </c>
      <c r="HM18" s="33" t="s">
        <v>33</v>
      </c>
      <c r="HN18" s="31" t="s">
        <v>27</v>
      </c>
      <c r="HO18" s="32" t="s">
        <v>28</v>
      </c>
      <c r="HP18" s="32" t="s">
        <v>29</v>
      </c>
      <c r="HQ18" s="32" t="s">
        <v>30</v>
      </c>
      <c r="HR18" s="32" t="s">
        <v>31</v>
      </c>
      <c r="HS18" s="32" t="s">
        <v>32</v>
      </c>
      <c r="HT18" s="32" t="s">
        <v>33</v>
      </c>
      <c r="HU18" s="32" t="s">
        <v>27</v>
      </c>
      <c r="HV18" s="32" t="s">
        <v>28</v>
      </c>
      <c r="HW18" s="32" t="s">
        <v>29</v>
      </c>
      <c r="HX18" s="32" t="s">
        <v>30</v>
      </c>
      <c r="HY18" s="32" t="s">
        <v>31</v>
      </c>
      <c r="HZ18" s="32" t="s">
        <v>32</v>
      </c>
      <c r="IA18" s="32" t="s">
        <v>33</v>
      </c>
      <c r="IB18" s="32" t="s">
        <v>27</v>
      </c>
      <c r="IC18" s="32" t="s">
        <v>28</v>
      </c>
      <c r="ID18" s="32" t="s">
        <v>29</v>
      </c>
      <c r="IE18" s="32" t="s">
        <v>30</v>
      </c>
      <c r="IF18" s="32" t="s">
        <v>31</v>
      </c>
      <c r="IG18" s="32" t="s">
        <v>32</v>
      </c>
      <c r="IH18" s="32" t="s">
        <v>33</v>
      </c>
      <c r="II18" s="32" t="s">
        <v>27</v>
      </c>
      <c r="IJ18" s="32" t="s">
        <v>28</v>
      </c>
      <c r="IK18" s="32" t="s">
        <v>29</v>
      </c>
      <c r="IL18" s="32" t="s">
        <v>30</v>
      </c>
      <c r="IM18" s="32" t="s">
        <v>31</v>
      </c>
      <c r="IN18" s="32" t="s">
        <v>32</v>
      </c>
      <c r="IO18" s="32" t="s">
        <v>33</v>
      </c>
      <c r="IP18" s="32" t="s">
        <v>27</v>
      </c>
      <c r="IQ18" s="32" t="s">
        <v>28</v>
      </c>
      <c r="IR18" s="32" t="s">
        <v>29</v>
      </c>
      <c r="IS18" s="32" t="s">
        <v>30</v>
      </c>
      <c r="IT18" s="32" t="s">
        <v>31</v>
      </c>
      <c r="IU18" s="32" t="s">
        <v>32</v>
      </c>
      <c r="IV18" s="33" t="s">
        <v>33</v>
      </c>
      <c r="IW18" s="31" t="s">
        <v>27</v>
      </c>
      <c r="IX18" s="32" t="s">
        <v>28</v>
      </c>
      <c r="IY18" s="32" t="s">
        <v>29</v>
      </c>
      <c r="IZ18" s="32" t="s">
        <v>30</v>
      </c>
      <c r="JA18" s="32" t="s">
        <v>31</v>
      </c>
      <c r="JB18" s="32" t="s">
        <v>32</v>
      </c>
      <c r="JC18" s="32" t="s">
        <v>33</v>
      </c>
      <c r="JD18" s="32" t="s">
        <v>27</v>
      </c>
      <c r="JE18" s="32" t="s">
        <v>28</v>
      </c>
      <c r="JF18" s="32" t="s">
        <v>29</v>
      </c>
      <c r="JG18" s="32" t="s">
        <v>30</v>
      </c>
      <c r="JH18" s="32" t="s">
        <v>31</v>
      </c>
      <c r="JI18" s="32" t="s">
        <v>32</v>
      </c>
      <c r="JJ18" s="32" t="s">
        <v>33</v>
      </c>
      <c r="JK18" s="32" t="s">
        <v>27</v>
      </c>
      <c r="JL18" s="32" t="s">
        <v>28</v>
      </c>
      <c r="JM18" s="32" t="s">
        <v>29</v>
      </c>
      <c r="JN18" s="32" t="s">
        <v>30</v>
      </c>
      <c r="JO18" s="32" t="s">
        <v>31</v>
      </c>
      <c r="JP18" s="32" t="s">
        <v>32</v>
      </c>
      <c r="JQ18" s="32" t="s">
        <v>33</v>
      </c>
      <c r="JR18" s="32" t="s">
        <v>27</v>
      </c>
      <c r="JS18" s="32" t="s">
        <v>28</v>
      </c>
      <c r="JT18" s="32" t="s">
        <v>29</v>
      </c>
      <c r="JU18" s="32" t="s">
        <v>30</v>
      </c>
      <c r="JV18" s="32" t="s">
        <v>31</v>
      </c>
      <c r="JW18" s="32" t="s">
        <v>32</v>
      </c>
      <c r="JX18" s="33" t="s">
        <v>33</v>
      </c>
      <c r="JY18" s="31" t="s">
        <v>27</v>
      </c>
      <c r="JZ18" s="32" t="s">
        <v>28</v>
      </c>
      <c r="KA18" s="32" t="s">
        <v>29</v>
      </c>
      <c r="KB18" s="32" t="s">
        <v>30</v>
      </c>
      <c r="KC18" s="32" t="s">
        <v>31</v>
      </c>
      <c r="KD18" s="32" t="s">
        <v>32</v>
      </c>
      <c r="KE18" s="32" t="s">
        <v>33</v>
      </c>
      <c r="KF18" s="32" t="s">
        <v>27</v>
      </c>
      <c r="KG18" s="32" t="s">
        <v>28</v>
      </c>
      <c r="KH18" s="32" t="s">
        <v>29</v>
      </c>
      <c r="KI18" s="32" t="s">
        <v>30</v>
      </c>
      <c r="KJ18" s="32" t="s">
        <v>31</v>
      </c>
      <c r="KK18" s="32" t="s">
        <v>32</v>
      </c>
      <c r="KL18" s="32" t="s">
        <v>33</v>
      </c>
      <c r="KM18" s="32" t="s">
        <v>27</v>
      </c>
      <c r="KN18" s="32" t="s">
        <v>28</v>
      </c>
      <c r="KO18" s="32" t="s">
        <v>29</v>
      </c>
      <c r="KP18" s="32" t="s">
        <v>30</v>
      </c>
      <c r="KQ18" s="32" t="s">
        <v>31</v>
      </c>
      <c r="KR18" s="32" t="s">
        <v>32</v>
      </c>
      <c r="KS18" s="32" t="s">
        <v>33</v>
      </c>
      <c r="KT18" s="32" t="s">
        <v>27</v>
      </c>
      <c r="KU18" s="32" t="s">
        <v>28</v>
      </c>
      <c r="KV18" s="32" t="s">
        <v>29</v>
      </c>
      <c r="KW18" s="32" t="s">
        <v>30</v>
      </c>
      <c r="KX18" s="32" t="s">
        <v>31</v>
      </c>
      <c r="KY18" s="32" t="s">
        <v>32</v>
      </c>
      <c r="KZ18" s="33" t="s">
        <v>33</v>
      </c>
      <c r="LA18" s="31" t="s">
        <v>27</v>
      </c>
      <c r="LB18" s="32" t="s">
        <v>28</v>
      </c>
      <c r="LC18" s="32" t="s">
        <v>29</v>
      </c>
      <c r="LD18" s="32" t="s">
        <v>30</v>
      </c>
      <c r="LE18" s="32" t="s">
        <v>31</v>
      </c>
      <c r="LF18" s="32" t="s">
        <v>32</v>
      </c>
      <c r="LG18" s="32" t="s">
        <v>33</v>
      </c>
      <c r="LH18" s="32" t="s">
        <v>27</v>
      </c>
      <c r="LI18" s="32" t="s">
        <v>28</v>
      </c>
      <c r="LJ18" s="32" t="s">
        <v>29</v>
      </c>
      <c r="LK18" s="32" t="s">
        <v>30</v>
      </c>
      <c r="LL18" s="32" t="s">
        <v>31</v>
      </c>
      <c r="LM18" s="32" t="s">
        <v>32</v>
      </c>
      <c r="LN18" s="32" t="s">
        <v>33</v>
      </c>
      <c r="LO18" s="32" t="s">
        <v>27</v>
      </c>
      <c r="LP18" s="32" t="s">
        <v>28</v>
      </c>
      <c r="LQ18" s="32" t="s">
        <v>29</v>
      </c>
      <c r="LR18" s="32" t="s">
        <v>30</v>
      </c>
      <c r="LS18" s="32" t="s">
        <v>31</v>
      </c>
      <c r="LT18" s="32" t="s">
        <v>32</v>
      </c>
      <c r="LU18" s="32" t="s">
        <v>33</v>
      </c>
      <c r="LV18" s="32" t="s">
        <v>27</v>
      </c>
      <c r="LW18" s="32" t="s">
        <v>28</v>
      </c>
      <c r="LX18" s="32" t="s">
        <v>29</v>
      </c>
      <c r="LY18" s="32" t="s">
        <v>30</v>
      </c>
      <c r="LZ18" s="32" t="s">
        <v>31</v>
      </c>
      <c r="MA18" s="32" t="s">
        <v>32</v>
      </c>
      <c r="MB18" s="32" t="s">
        <v>33</v>
      </c>
      <c r="MC18" s="32" t="s">
        <v>27</v>
      </c>
      <c r="MD18" s="32" t="s">
        <v>28</v>
      </c>
      <c r="ME18" s="32" t="s">
        <v>29</v>
      </c>
      <c r="MF18" s="32" t="s">
        <v>30</v>
      </c>
      <c r="MG18" s="32" t="s">
        <v>31</v>
      </c>
      <c r="MH18" s="32" t="s">
        <v>32</v>
      </c>
      <c r="MI18" s="33" t="s">
        <v>33</v>
      </c>
      <c r="MJ18" s="31" t="s">
        <v>27</v>
      </c>
      <c r="MK18" s="32" t="s">
        <v>28</v>
      </c>
      <c r="ML18" s="32" t="s">
        <v>29</v>
      </c>
      <c r="MM18" s="32" t="s">
        <v>30</v>
      </c>
      <c r="MN18" s="32" t="s">
        <v>31</v>
      </c>
      <c r="MO18" s="32" t="s">
        <v>32</v>
      </c>
      <c r="MP18" s="32" t="s">
        <v>33</v>
      </c>
      <c r="MQ18" s="32" t="s">
        <v>27</v>
      </c>
      <c r="MR18" s="32" t="s">
        <v>28</v>
      </c>
      <c r="MS18" s="32" t="s">
        <v>29</v>
      </c>
      <c r="MT18" s="32" t="s">
        <v>30</v>
      </c>
      <c r="MU18" s="32" t="s">
        <v>31</v>
      </c>
      <c r="MV18" s="32" t="s">
        <v>32</v>
      </c>
      <c r="MW18" s="32" t="s">
        <v>33</v>
      </c>
      <c r="MX18" s="32" t="s">
        <v>27</v>
      </c>
      <c r="MY18" s="32" t="s">
        <v>28</v>
      </c>
      <c r="MZ18" s="32" t="s">
        <v>29</v>
      </c>
      <c r="NA18" s="32" t="s">
        <v>30</v>
      </c>
      <c r="NB18" s="32" t="s">
        <v>31</v>
      </c>
      <c r="NC18" s="32" t="s">
        <v>32</v>
      </c>
      <c r="ND18" s="32" t="s">
        <v>33</v>
      </c>
      <c r="NE18" s="32" t="s">
        <v>27</v>
      </c>
      <c r="NF18" s="32" t="s">
        <v>28</v>
      </c>
      <c r="NG18" s="32" t="s">
        <v>29</v>
      </c>
      <c r="NH18" s="32" t="s">
        <v>30</v>
      </c>
      <c r="NI18" s="32" t="s">
        <v>31</v>
      </c>
      <c r="NJ18" s="32" t="s">
        <v>32</v>
      </c>
      <c r="NK18" s="33" t="s">
        <v>33</v>
      </c>
    </row>
    <row r="19" spans="1:375" x14ac:dyDescent="0.2">
      <c r="A19" s="235"/>
      <c r="B19" s="236">
        <v>1</v>
      </c>
      <c r="C19" s="237" t="s">
        <v>38</v>
      </c>
      <c r="D19" s="239">
        <v>0.2</v>
      </c>
      <c r="E19" s="212">
        <f>SUM(E21:E24)</f>
        <v>0.2</v>
      </c>
      <c r="F19" s="181">
        <f>SUM(F21:F24)/2</f>
        <v>1</v>
      </c>
      <c r="G19" s="24"/>
      <c r="H19" s="25"/>
      <c r="I19" s="25"/>
      <c r="J19" s="25"/>
      <c r="K19" s="26"/>
      <c r="L19" s="78"/>
      <c r="M19" s="79"/>
      <c r="N19" s="79"/>
      <c r="O19" s="79"/>
      <c r="P19" s="79"/>
      <c r="Q19" s="79"/>
      <c r="R19" s="79"/>
      <c r="S19" s="80"/>
      <c r="T19" s="80"/>
      <c r="U19" s="80"/>
      <c r="V19" s="80"/>
      <c r="W19" s="80"/>
      <c r="X19" s="80"/>
      <c r="Y19" s="80"/>
      <c r="Z19" s="80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28"/>
      <c r="AN19" s="2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9"/>
      <c r="BP19" s="27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96"/>
      <c r="CV19" s="96"/>
      <c r="CW19" s="28"/>
      <c r="CX19" s="29"/>
      <c r="CY19" s="27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96"/>
      <c r="DN19" s="96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9"/>
      <c r="EA19" s="27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9"/>
      <c r="FJ19" s="27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9"/>
      <c r="GL19" s="27"/>
      <c r="GM19" s="47"/>
      <c r="GN19" s="47"/>
      <c r="GO19" s="47"/>
      <c r="GP19" s="47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9"/>
      <c r="HN19" s="27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9"/>
      <c r="IW19" s="27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9"/>
      <c r="JY19" s="27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9"/>
      <c r="LA19" s="27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9"/>
      <c r="MJ19" s="27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9"/>
    </row>
    <row r="20" spans="1:375" ht="16" thickBot="1" x14ac:dyDescent="0.25">
      <c r="A20" s="190"/>
      <c r="B20" s="192"/>
      <c r="C20" s="238"/>
      <c r="D20" s="196"/>
      <c r="E20" s="198"/>
      <c r="F20" s="240"/>
      <c r="G20" s="31"/>
      <c r="H20" s="32"/>
      <c r="I20" s="32"/>
      <c r="J20" s="32"/>
      <c r="K20" s="33"/>
      <c r="L20" s="85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86"/>
      <c r="AH20" s="38"/>
      <c r="AI20" s="38"/>
      <c r="AJ20" s="38"/>
      <c r="AK20" s="38"/>
      <c r="AL20" s="38"/>
      <c r="AM20" s="65"/>
      <c r="AN20" s="67"/>
      <c r="AO20" s="38"/>
      <c r="AP20" s="39"/>
      <c r="AQ20" s="39"/>
      <c r="AR20" s="39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65"/>
      <c r="BJ20" s="38"/>
      <c r="BK20" s="38"/>
      <c r="BL20" s="38"/>
      <c r="BM20" s="38"/>
      <c r="BN20" s="38"/>
      <c r="BO20" s="38"/>
      <c r="BP20" s="67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65"/>
      <c r="CS20" s="38"/>
      <c r="CT20" s="38"/>
      <c r="CU20" s="97"/>
      <c r="CV20" s="97"/>
      <c r="CW20" s="38"/>
      <c r="CX20" s="38"/>
      <c r="CY20" s="67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97"/>
      <c r="DN20" s="97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67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9"/>
      <c r="EQ20" s="39"/>
      <c r="ER20" s="39"/>
      <c r="ES20" s="39"/>
      <c r="ET20" s="39"/>
      <c r="EU20" s="39"/>
      <c r="EV20" s="38"/>
      <c r="EW20" s="39"/>
      <c r="EX20" s="39"/>
      <c r="EY20" s="39"/>
      <c r="EZ20" s="39"/>
      <c r="FA20" s="39"/>
      <c r="FB20" s="39"/>
      <c r="FC20" s="38"/>
      <c r="FD20" s="39"/>
      <c r="FE20" s="39"/>
      <c r="FF20" s="39"/>
      <c r="FG20" s="39"/>
      <c r="FH20" s="39"/>
      <c r="FI20" s="39"/>
      <c r="FJ20" s="67"/>
      <c r="FK20" s="39"/>
      <c r="FL20" s="39"/>
      <c r="FM20" s="39"/>
      <c r="FN20" s="39"/>
      <c r="FO20" s="39"/>
      <c r="FP20" s="39"/>
      <c r="FQ20" s="38"/>
      <c r="FR20" s="39"/>
      <c r="FS20" s="39"/>
      <c r="FT20" s="39"/>
      <c r="FU20" s="39"/>
      <c r="FV20" s="39"/>
      <c r="FW20" s="39"/>
      <c r="FX20" s="38"/>
      <c r="FY20" s="65"/>
      <c r="FZ20" s="65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7"/>
      <c r="GM20" s="48"/>
      <c r="GN20" s="48"/>
      <c r="GO20" s="48"/>
      <c r="GP20" s="4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65"/>
      <c r="HH20" s="38"/>
      <c r="HI20" s="38"/>
      <c r="HJ20" s="38"/>
      <c r="HK20" s="38"/>
      <c r="HL20" s="38"/>
      <c r="HM20" s="65"/>
      <c r="HN20" s="67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65"/>
      <c r="IQ20" s="38"/>
      <c r="IR20" s="38"/>
      <c r="IS20" s="38"/>
      <c r="IT20" s="38"/>
      <c r="IU20" s="38"/>
      <c r="IV20" s="65"/>
      <c r="IW20" s="67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65"/>
      <c r="JS20" s="38"/>
      <c r="JT20" s="38"/>
      <c r="JU20" s="38"/>
      <c r="JV20" s="38"/>
      <c r="JW20" s="38"/>
      <c r="JX20" s="38"/>
      <c r="JY20" s="67"/>
      <c r="JZ20" s="38"/>
      <c r="KA20" s="38"/>
      <c r="KB20" s="38"/>
      <c r="KC20" s="38"/>
      <c r="KD20" s="38"/>
      <c r="KE20" s="38"/>
      <c r="KF20" s="38"/>
      <c r="KG20" s="65"/>
      <c r="KH20" s="38"/>
      <c r="KI20" s="38"/>
      <c r="KJ20" s="38"/>
      <c r="KK20" s="38"/>
      <c r="KL20" s="38"/>
      <c r="KM20" s="38"/>
      <c r="KN20" s="38"/>
      <c r="KO20" s="65"/>
      <c r="KP20" s="38"/>
      <c r="KQ20" s="38"/>
      <c r="KR20" s="38"/>
      <c r="KS20" s="38"/>
      <c r="KT20" s="65"/>
      <c r="KU20" s="38"/>
      <c r="KV20" s="38"/>
      <c r="KW20" s="65"/>
      <c r="KX20" s="38"/>
      <c r="KY20" s="38"/>
      <c r="KZ20" s="38"/>
      <c r="LA20" s="67"/>
      <c r="LB20" s="38"/>
      <c r="LC20" s="38"/>
      <c r="LD20" s="65"/>
      <c r="LE20" s="38"/>
      <c r="LF20" s="38"/>
      <c r="LG20" s="38"/>
      <c r="LH20" s="38"/>
      <c r="LI20" s="65"/>
      <c r="LJ20" s="38"/>
      <c r="LK20" s="38"/>
      <c r="LL20" s="65"/>
      <c r="LM20" s="38"/>
      <c r="LN20" s="65"/>
      <c r="LO20" s="38"/>
      <c r="LP20" s="65"/>
      <c r="LQ20" s="38"/>
      <c r="LR20" s="38"/>
      <c r="LS20" s="65"/>
      <c r="LT20" s="38"/>
      <c r="LU20" s="65"/>
      <c r="LV20" s="38"/>
      <c r="LW20" s="38"/>
      <c r="LX20" s="65"/>
      <c r="LY20" s="38"/>
      <c r="LZ20" s="38"/>
      <c r="MA20" s="65"/>
      <c r="MB20" s="38"/>
      <c r="MC20" s="65"/>
      <c r="MD20" s="38"/>
      <c r="ME20" s="38"/>
      <c r="MF20" s="65"/>
      <c r="MG20" s="38"/>
      <c r="MH20" s="38"/>
      <c r="MI20" s="38"/>
      <c r="MJ20" s="67"/>
      <c r="MK20" s="38"/>
      <c r="ML20" s="38"/>
      <c r="MM20" s="65"/>
      <c r="MN20" s="38"/>
      <c r="MO20" s="38"/>
      <c r="MP20" s="65"/>
      <c r="MQ20" s="38"/>
      <c r="MR20" s="65"/>
      <c r="MS20" s="38"/>
      <c r="MT20" s="38"/>
      <c r="MU20" s="65"/>
      <c r="MV20" s="38"/>
      <c r="MW20" s="38"/>
      <c r="MX20" s="38"/>
      <c r="MY20" s="38"/>
      <c r="MZ20" s="65"/>
      <c r="NA20" s="38"/>
      <c r="NB20" s="38"/>
      <c r="NC20" s="65"/>
      <c r="ND20" s="38"/>
      <c r="NE20" s="38"/>
      <c r="NF20" s="38"/>
      <c r="NG20" s="38"/>
      <c r="NH20" s="65"/>
      <c r="NI20" s="38"/>
      <c r="NJ20" s="38"/>
      <c r="NK20" s="66"/>
    </row>
    <row r="21" spans="1:375" s="44" customFormat="1" ht="9" customHeight="1" outlineLevel="1" x14ac:dyDescent="0.2">
      <c r="A21" s="186">
        <v>1</v>
      </c>
      <c r="B21" s="187">
        <v>1.1000000000000001</v>
      </c>
      <c r="C21" s="209" t="s">
        <v>39</v>
      </c>
      <c r="D21" s="239">
        <v>0.1</v>
      </c>
      <c r="E21" s="212">
        <f>F21*D21</f>
        <v>0.1</v>
      </c>
      <c r="F21" s="181">
        <v>1</v>
      </c>
      <c r="G21" s="241" t="s">
        <v>62</v>
      </c>
      <c r="H21" s="199" t="s">
        <v>34</v>
      </c>
      <c r="I21" s="199" t="s">
        <v>62</v>
      </c>
      <c r="J21" s="199" t="s">
        <v>63</v>
      </c>
      <c r="K21" s="242"/>
      <c r="L21" s="82"/>
      <c r="M21" s="88"/>
      <c r="N21" s="88"/>
      <c r="O21" s="88"/>
      <c r="P21" s="88"/>
      <c r="Q21" s="88"/>
      <c r="R21" s="88"/>
      <c r="S21" s="89"/>
      <c r="T21" s="88"/>
      <c r="U21" s="88"/>
      <c r="V21" s="88"/>
      <c r="W21" s="88"/>
      <c r="X21" s="88"/>
      <c r="Y21" s="88"/>
      <c r="Z21" s="40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2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3"/>
      <c r="BP21" s="42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116"/>
      <c r="CV21" s="116"/>
      <c r="CW21" s="41"/>
      <c r="CX21" s="43"/>
      <c r="CY21" s="42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96"/>
      <c r="DN21" s="96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3"/>
      <c r="EA21" s="42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3"/>
      <c r="FJ21" s="42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3"/>
      <c r="GL21" s="42"/>
      <c r="GM21" s="47"/>
      <c r="GN21" s="47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3"/>
      <c r="HN21" s="42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3"/>
      <c r="IW21" s="42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3"/>
      <c r="JY21" s="42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3"/>
      <c r="LA21" s="42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3"/>
      <c r="MJ21" s="42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3"/>
    </row>
    <row r="22" spans="1:375" s="44" customFormat="1" ht="9" customHeight="1" outlineLevel="1" thickBot="1" x14ac:dyDescent="0.25">
      <c r="A22" s="172"/>
      <c r="B22" s="169"/>
      <c r="C22" s="210"/>
      <c r="D22" s="211"/>
      <c r="E22" s="213"/>
      <c r="F22" s="182"/>
      <c r="G22" s="186"/>
      <c r="H22" s="187"/>
      <c r="I22" s="187"/>
      <c r="J22" s="187"/>
      <c r="K22" s="208"/>
      <c r="L22" s="34"/>
      <c r="M22" s="83"/>
      <c r="N22" s="83"/>
      <c r="O22" s="83"/>
      <c r="P22" s="83"/>
      <c r="Q22" s="83"/>
      <c r="R22" s="83"/>
      <c r="S22" s="84"/>
      <c r="T22" s="83"/>
      <c r="U22" s="83"/>
      <c r="V22" s="83"/>
      <c r="W22" s="83"/>
      <c r="X22" s="83"/>
      <c r="Y22" s="83"/>
      <c r="Z22" s="3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6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37"/>
      <c r="BP22" s="46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117"/>
      <c r="CV22" s="117"/>
      <c r="CW22" s="45"/>
      <c r="CX22" s="37"/>
      <c r="CY22" s="46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97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37"/>
      <c r="EA22" s="46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37"/>
      <c r="FJ22" s="46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37"/>
      <c r="GL22" s="46"/>
      <c r="GM22" s="48"/>
      <c r="GN22" s="48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37"/>
      <c r="HN22" s="46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37"/>
      <c r="IW22" s="46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37"/>
      <c r="JY22" s="46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37"/>
      <c r="LA22" s="46"/>
      <c r="LB22" s="45"/>
      <c r="LC22" s="45"/>
      <c r="LD22" s="45"/>
      <c r="LE22" s="45"/>
      <c r="LF22" s="45"/>
      <c r="LG22" s="45"/>
      <c r="LH22" s="45"/>
      <c r="LI22" s="45"/>
      <c r="LJ22" s="45"/>
      <c r="LK22" s="45"/>
      <c r="LL22" s="45"/>
      <c r="LM22" s="45"/>
      <c r="LN22" s="45"/>
      <c r="LO22" s="45"/>
      <c r="LP22" s="45"/>
      <c r="LQ22" s="45"/>
      <c r="LR22" s="45"/>
      <c r="LS22" s="45"/>
      <c r="LT22" s="45"/>
      <c r="LU22" s="45"/>
      <c r="LV22" s="45"/>
      <c r="LW22" s="45"/>
      <c r="LX22" s="45"/>
      <c r="LY22" s="45"/>
      <c r="LZ22" s="45"/>
      <c r="MA22" s="45"/>
      <c r="MB22" s="45"/>
      <c r="MC22" s="45"/>
      <c r="MD22" s="45"/>
      <c r="ME22" s="45"/>
      <c r="MF22" s="45"/>
      <c r="MG22" s="45"/>
      <c r="MH22" s="45"/>
      <c r="MI22" s="37"/>
      <c r="MJ22" s="46"/>
      <c r="MK22" s="45"/>
      <c r="ML22" s="45"/>
      <c r="MM22" s="45"/>
      <c r="MN22" s="45"/>
      <c r="MO22" s="45"/>
      <c r="MP22" s="45"/>
      <c r="MQ22" s="45"/>
      <c r="MR22" s="45"/>
      <c r="MS22" s="45"/>
      <c r="MT22" s="45"/>
      <c r="MU22" s="45"/>
      <c r="MV22" s="45"/>
      <c r="MW22" s="45"/>
      <c r="MX22" s="45"/>
      <c r="MY22" s="45"/>
      <c r="MZ22" s="45"/>
      <c r="NA22" s="45"/>
      <c r="NB22" s="45"/>
      <c r="NC22" s="45"/>
      <c r="ND22" s="45"/>
      <c r="NE22" s="45"/>
      <c r="NF22" s="45"/>
      <c r="NG22" s="45"/>
      <c r="NH22" s="45"/>
      <c r="NI22" s="45"/>
      <c r="NJ22" s="45"/>
      <c r="NK22" s="37"/>
    </row>
    <row r="23" spans="1:375" s="44" customFormat="1" ht="9" customHeight="1" outlineLevel="1" thickBot="1" x14ac:dyDescent="0.25">
      <c r="A23" s="172">
        <v>2</v>
      </c>
      <c r="B23" s="169">
        <v>1.2</v>
      </c>
      <c r="C23" s="210" t="s">
        <v>40</v>
      </c>
      <c r="D23" s="211">
        <v>0.1</v>
      </c>
      <c r="E23" s="212">
        <f t="shared" ref="E23" si="0">F23*D23</f>
        <v>0.1</v>
      </c>
      <c r="F23" s="182">
        <v>1</v>
      </c>
      <c r="G23" s="199" t="s">
        <v>63</v>
      </c>
      <c r="H23" s="199" t="s">
        <v>63</v>
      </c>
      <c r="I23" s="199" t="s">
        <v>62</v>
      </c>
      <c r="J23" s="199" t="s">
        <v>34</v>
      </c>
      <c r="K23" s="201"/>
      <c r="L23" s="34"/>
      <c r="M23" s="35"/>
      <c r="N23" s="35"/>
      <c r="O23" s="35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84"/>
      <c r="AA23" s="36"/>
      <c r="AB23" s="36"/>
      <c r="AC23" s="36"/>
      <c r="AD23" s="36"/>
      <c r="AE23" s="36"/>
      <c r="AF23" s="36"/>
      <c r="AG23" s="45"/>
      <c r="AH23" s="45"/>
      <c r="AI23" s="45"/>
      <c r="AJ23" s="45"/>
      <c r="AK23" s="45"/>
      <c r="AL23" s="45"/>
      <c r="AM23" s="45"/>
      <c r="AN23" s="46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37"/>
      <c r="BP23" s="46"/>
      <c r="BQ23" s="45"/>
      <c r="BR23" s="45"/>
      <c r="BS23" s="45"/>
      <c r="BT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37"/>
      <c r="CY23" s="46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96"/>
      <c r="DO23" s="45"/>
      <c r="DP23" s="45"/>
      <c r="DQ23" s="45"/>
      <c r="DR23" s="45"/>
      <c r="DS23" s="45"/>
      <c r="DT23" s="41"/>
      <c r="DU23" s="41"/>
      <c r="DV23" s="45"/>
      <c r="DW23" s="45"/>
      <c r="DX23" s="45"/>
      <c r="DY23" s="45"/>
      <c r="DZ23" s="37"/>
      <c r="EA23" s="46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37"/>
      <c r="FJ23" s="46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37"/>
      <c r="GL23" s="46"/>
      <c r="GM23" s="45"/>
      <c r="GN23" s="45"/>
      <c r="GO23" s="94"/>
      <c r="GP23" s="94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37"/>
      <c r="HN23" s="46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37"/>
      <c r="IW23" s="46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37"/>
      <c r="JY23" s="46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37"/>
      <c r="LA23" s="46"/>
      <c r="LB23" s="45"/>
      <c r="LC23" s="45"/>
      <c r="LD23" s="45"/>
      <c r="LE23" s="45"/>
      <c r="LF23" s="45"/>
      <c r="LG23" s="45"/>
      <c r="LH23" s="45"/>
      <c r="LI23" s="45"/>
      <c r="LJ23" s="45"/>
      <c r="LK23" s="45"/>
      <c r="LL23" s="45"/>
      <c r="LM23" s="45"/>
      <c r="LN23" s="45"/>
      <c r="LO23" s="45"/>
      <c r="LP23" s="45"/>
      <c r="LQ23" s="45"/>
      <c r="LR23" s="45"/>
      <c r="LS23" s="45"/>
      <c r="LT23" s="45"/>
      <c r="LU23" s="45"/>
      <c r="LV23" s="45"/>
      <c r="LW23" s="45"/>
      <c r="LX23" s="45"/>
      <c r="LY23" s="45"/>
      <c r="LZ23" s="45"/>
      <c r="MA23" s="45"/>
      <c r="MB23" s="45"/>
      <c r="MC23" s="45"/>
      <c r="MD23" s="45"/>
      <c r="ME23" s="45"/>
      <c r="MF23" s="45"/>
      <c r="MG23" s="45"/>
      <c r="MH23" s="45"/>
      <c r="MI23" s="37"/>
      <c r="MJ23" s="46"/>
      <c r="MK23" s="45"/>
      <c r="ML23" s="45"/>
      <c r="MM23" s="45"/>
      <c r="MN23" s="45"/>
      <c r="MO23" s="45"/>
      <c r="MP23" s="45"/>
      <c r="MQ23" s="45"/>
      <c r="MR23" s="45"/>
      <c r="MS23" s="45"/>
      <c r="MT23" s="45"/>
      <c r="MU23" s="45"/>
      <c r="MV23" s="45"/>
      <c r="MW23" s="45"/>
      <c r="MX23" s="45"/>
      <c r="MY23" s="45"/>
      <c r="MZ23" s="45"/>
      <c r="NA23" s="45"/>
      <c r="NB23" s="45"/>
      <c r="NC23" s="45"/>
      <c r="ND23" s="45"/>
      <c r="NE23" s="45"/>
      <c r="NF23" s="45"/>
      <c r="NG23" s="45"/>
      <c r="NH23" s="45"/>
      <c r="NI23" s="45"/>
      <c r="NJ23" s="45"/>
      <c r="NK23" s="37"/>
    </row>
    <row r="24" spans="1:375" s="44" customFormat="1" ht="9" customHeight="1" outlineLevel="1" thickBot="1" x14ac:dyDescent="0.25">
      <c r="A24" s="172"/>
      <c r="B24" s="169"/>
      <c r="C24" s="210"/>
      <c r="D24" s="211"/>
      <c r="E24" s="213"/>
      <c r="F24" s="182"/>
      <c r="G24" s="187"/>
      <c r="H24" s="187"/>
      <c r="I24" s="200"/>
      <c r="J24" s="187"/>
      <c r="K24" s="202"/>
      <c r="L24" s="56"/>
      <c r="M24" s="35"/>
      <c r="N24" s="35"/>
      <c r="O24" s="35"/>
      <c r="P24" s="35"/>
      <c r="Q24" s="35"/>
      <c r="R24" s="35"/>
      <c r="S24" s="36"/>
      <c r="T24" s="36"/>
      <c r="U24" s="36"/>
      <c r="V24" s="36"/>
      <c r="W24" s="36"/>
      <c r="X24" s="36"/>
      <c r="Y24" s="36"/>
      <c r="Z24" s="84"/>
      <c r="AA24" s="36"/>
      <c r="AB24" s="36"/>
      <c r="AC24" s="36"/>
      <c r="AD24" s="36"/>
      <c r="AE24" s="36"/>
      <c r="AF24" s="36"/>
      <c r="AG24" s="45"/>
      <c r="AH24" s="45"/>
      <c r="AI24" s="45"/>
      <c r="AJ24" s="45"/>
      <c r="AK24" s="45"/>
      <c r="AL24" s="45"/>
      <c r="AM24" s="45"/>
      <c r="AN24" s="51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2"/>
      <c r="BP24" s="51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2"/>
      <c r="CY24" s="51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97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2"/>
      <c r="EA24" s="51"/>
      <c r="EB24" s="50"/>
      <c r="EC24" s="50"/>
      <c r="ED24" s="50"/>
      <c r="EE24" s="50"/>
      <c r="EF24" s="50"/>
      <c r="EG24" s="50"/>
      <c r="EH24" s="38"/>
      <c r="EI24" s="50"/>
      <c r="EJ24" s="50"/>
      <c r="EK24" s="50"/>
      <c r="EL24" s="50"/>
      <c r="EM24" s="50"/>
      <c r="EN24" s="50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37"/>
      <c r="FJ24" s="46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37"/>
      <c r="GL24" s="46"/>
      <c r="GM24" s="45"/>
      <c r="GN24" s="45"/>
      <c r="GO24" s="95"/>
      <c r="GP24" s="9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37"/>
      <c r="HN24" s="46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37"/>
      <c r="IW24" s="46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37"/>
      <c r="JY24" s="46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37"/>
      <c r="LA24" s="46"/>
      <c r="LB24" s="45"/>
      <c r="LC24" s="45"/>
      <c r="LD24" s="45"/>
      <c r="LE24" s="45"/>
      <c r="LF24" s="45"/>
      <c r="LG24" s="45"/>
      <c r="LH24" s="45"/>
      <c r="LI24" s="45"/>
      <c r="LJ24" s="45"/>
      <c r="LK24" s="45"/>
      <c r="LL24" s="45"/>
      <c r="LM24" s="45"/>
      <c r="LN24" s="45"/>
      <c r="LO24" s="45"/>
      <c r="LP24" s="45"/>
      <c r="LQ24" s="45"/>
      <c r="LR24" s="45"/>
      <c r="LS24" s="45"/>
      <c r="LT24" s="45"/>
      <c r="LU24" s="45"/>
      <c r="LV24" s="45"/>
      <c r="LW24" s="45"/>
      <c r="LX24" s="45"/>
      <c r="LY24" s="45"/>
      <c r="LZ24" s="45"/>
      <c r="MA24" s="45"/>
      <c r="MB24" s="45"/>
      <c r="MC24" s="45"/>
      <c r="MD24" s="45"/>
      <c r="ME24" s="45"/>
      <c r="MF24" s="45"/>
      <c r="MG24" s="45"/>
      <c r="MH24" s="45"/>
      <c r="MI24" s="37"/>
      <c r="MJ24" s="46"/>
      <c r="MK24" s="45"/>
      <c r="ML24" s="45"/>
      <c r="MM24" s="45"/>
      <c r="MN24" s="45"/>
      <c r="MO24" s="45"/>
      <c r="MP24" s="45"/>
      <c r="MQ24" s="45"/>
      <c r="MR24" s="45"/>
      <c r="MS24" s="45"/>
      <c r="MT24" s="45"/>
      <c r="MU24" s="45"/>
      <c r="MV24" s="45"/>
      <c r="MW24" s="45"/>
      <c r="MX24" s="45"/>
      <c r="MY24" s="45"/>
      <c r="MZ24" s="45"/>
      <c r="NA24" s="45"/>
      <c r="NB24" s="45"/>
      <c r="NC24" s="45"/>
      <c r="ND24" s="45"/>
      <c r="NE24" s="45"/>
      <c r="NF24" s="45"/>
      <c r="NG24" s="45"/>
      <c r="NH24" s="45"/>
      <c r="NI24" s="45"/>
      <c r="NJ24" s="45"/>
      <c r="NK24" s="37"/>
    </row>
    <row r="25" spans="1:375" ht="16" thickBot="1" x14ac:dyDescent="0.25">
      <c r="A25" s="189"/>
      <c r="B25" s="191">
        <v>2</v>
      </c>
      <c r="C25" s="193" t="s">
        <v>41</v>
      </c>
      <c r="D25" s="195">
        <v>0.2</v>
      </c>
      <c r="E25" s="197">
        <f>SUM(E27:E30)</f>
        <v>0.2</v>
      </c>
      <c r="F25" s="243">
        <f>SUM(F27:F30)/2</f>
        <v>1</v>
      </c>
      <c r="G25" s="53"/>
      <c r="H25" s="54"/>
      <c r="I25" s="54"/>
      <c r="J25" s="54"/>
      <c r="K25" s="55"/>
      <c r="L25" s="62"/>
      <c r="M25" s="57"/>
      <c r="N25" s="57"/>
      <c r="O25" s="57"/>
      <c r="P25" s="57"/>
      <c r="Q25" s="57"/>
      <c r="R25" s="57"/>
      <c r="S25" s="58"/>
      <c r="T25" s="58"/>
      <c r="U25" s="58"/>
      <c r="V25" s="58"/>
      <c r="W25" s="58"/>
      <c r="X25" s="58"/>
      <c r="Y25" s="58"/>
      <c r="Z25" s="58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27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27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27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6"/>
      <c r="DN25" s="92"/>
      <c r="DO25" s="96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27"/>
      <c r="EB25" s="92"/>
      <c r="EC25" s="92"/>
      <c r="ED25" s="92"/>
      <c r="EE25" s="92"/>
      <c r="EF25" s="92"/>
      <c r="EG25" s="92"/>
      <c r="EH25" s="92"/>
      <c r="EI25" s="90"/>
      <c r="EJ25" s="90"/>
      <c r="EK25" s="90"/>
      <c r="EL25" s="90"/>
      <c r="EM25" s="90"/>
      <c r="EN25" s="90"/>
      <c r="EO25" s="91"/>
      <c r="EP25" s="59"/>
      <c r="EQ25" s="59"/>
      <c r="ER25" s="59"/>
      <c r="ES25" s="59"/>
      <c r="ET25" s="59"/>
      <c r="EU25" s="59"/>
      <c r="EV25" s="96"/>
      <c r="EW25" s="59"/>
      <c r="EX25" s="59"/>
      <c r="EY25" s="59"/>
      <c r="EZ25" s="96"/>
      <c r="FA25" s="59"/>
      <c r="FB25" s="59"/>
      <c r="FC25" s="59"/>
      <c r="FD25" s="59"/>
      <c r="FE25" s="59"/>
      <c r="FF25" s="59"/>
      <c r="FG25" s="59"/>
      <c r="FH25" s="59"/>
      <c r="FI25" s="60"/>
      <c r="FJ25" s="61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60"/>
      <c r="GL25" s="61"/>
      <c r="GM25" s="59"/>
      <c r="GN25" s="59"/>
      <c r="GO25" s="59"/>
      <c r="GP25" s="59"/>
      <c r="GQ25" s="59"/>
      <c r="GR25" s="59"/>
      <c r="GS25" s="59"/>
      <c r="GT25" s="47"/>
      <c r="GU25" s="47"/>
      <c r="GV25" s="47"/>
      <c r="GW25" s="47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60"/>
      <c r="HN25" s="61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60"/>
      <c r="IW25" s="61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60"/>
      <c r="JY25" s="61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60"/>
      <c r="LA25" s="61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60"/>
      <c r="MJ25" s="61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60"/>
    </row>
    <row r="26" spans="1:375" ht="16" thickBot="1" x14ac:dyDescent="0.25">
      <c r="A26" s="190"/>
      <c r="B26" s="192"/>
      <c r="C26" s="194"/>
      <c r="D26" s="196"/>
      <c r="E26" s="198"/>
      <c r="F26" s="240"/>
      <c r="G26" s="31"/>
      <c r="H26" s="32"/>
      <c r="I26" s="32"/>
      <c r="J26" s="32"/>
      <c r="K26" s="33"/>
      <c r="L26" s="87"/>
      <c r="M26" s="63"/>
      <c r="N26" s="63"/>
      <c r="O26" s="63"/>
      <c r="P26" s="63"/>
      <c r="Q26" s="63"/>
      <c r="R26" s="63"/>
      <c r="S26" s="64"/>
      <c r="T26" s="64"/>
      <c r="U26" s="64"/>
      <c r="V26" s="64"/>
      <c r="W26" s="64"/>
      <c r="X26" s="64"/>
      <c r="Y26" s="64"/>
      <c r="Z26" s="6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7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67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67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7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67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86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97"/>
      <c r="FA26" s="65"/>
      <c r="FB26" s="65"/>
      <c r="FC26" s="65"/>
      <c r="FD26" s="65"/>
      <c r="FE26" s="65"/>
      <c r="FF26" s="65"/>
      <c r="FG26" s="65"/>
      <c r="FH26" s="65"/>
      <c r="FI26" s="66"/>
      <c r="FJ26" s="67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6"/>
      <c r="GL26" s="67"/>
      <c r="GM26" s="65"/>
      <c r="GN26" s="65"/>
      <c r="GO26" s="65"/>
      <c r="GP26" s="65"/>
      <c r="GQ26" s="65"/>
      <c r="GR26" s="65"/>
      <c r="GS26" s="65"/>
      <c r="GT26" s="48"/>
      <c r="GU26" s="48"/>
      <c r="GV26" s="65"/>
      <c r="GW26" s="65"/>
      <c r="GX26" s="65"/>
      <c r="GY26" s="65"/>
      <c r="GZ26" s="65"/>
      <c r="HA26" s="111"/>
      <c r="HB26" s="111"/>
      <c r="HC26" s="111"/>
      <c r="HD26" s="111"/>
      <c r="HE26" s="111"/>
      <c r="HF26" s="111"/>
      <c r="HG26" s="65"/>
      <c r="HH26" s="111"/>
      <c r="HI26" s="111"/>
      <c r="HJ26" s="111"/>
      <c r="HK26" s="111"/>
      <c r="HL26" s="111"/>
      <c r="HM26" s="111"/>
      <c r="HN26" s="67"/>
      <c r="HO26" s="111"/>
      <c r="HP26" s="111"/>
      <c r="HQ26" s="111"/>
      <c r="HR26" s="111"/>
      <c r="HS26" s="111"/>
      <c r="HT26" s="112"/>
      <c r="HU26" s="65"/>
      <c r="HV26" s="65"/>
      <c r="HW26" s="65"/>
      <c r="HX26" s="65"/>
      <c r="HY26" s="65"/>
      <c r="HZ26" s="65"/>
      <c r="IA26" s="65"/>
      <c r="IB26" s="65"/>
      <c r="IC26" s="65"/>
      <c r="ID26" s="65"/>
      <c r="IE26" s="65"/>
      <c r="IF26" s="65"/>
      <c r="IG26" s="65"/>
      <c r="IH26" s="65"/>
      <c r="II26" s="65"/>
      <c r="IJ26" s="65"/>
      <c r="IK26" s="65"/>
      <c r="IL26" s="65"/>
      <c r="IM26" s="65"/>
      <c r="IN26" s="65"/>
      <c r="IO26" s="65"/>
      <c r="IP26" s="65"/>
      <c r="IQ26" s="113"/>
      <c r="IR26" s="113"/>
      <c r="IS26" s="113"/>
      <c r="IT26" s="113"/>
      <c r="IU26" s="113"/>
      <c r="IV26" s="114"/>
      <c r="IW26" s="67"/>
      <c r="IX26" s="48"/>
      <c r="IY26" s="65"/>
      <c r="IZ26" s="65"/>
      <c r="JA26" s="65"/>
      <c r="JB26" s="65"/>
      <c r="JC26" s="65"/>
      <c r="JD26" s="65"/>
      <c r="JE26" s="65"/>
      <c r="JF26" s="65"/>
      <c r="JG26" s="65"/>
      <c r="JH26" s="65"/>
      <c r="JI26" s="65"/>
      <c r="JJ26" s="65"/>
      <c r="JK26" s="65"/>
      <c r="JL26" s="65"/>
      <c r="JM26" s="65"/>
      <c r="JN26" s="65"/>
      <c r="JO26" s="65"/>
      <c r="JP26" s="65"/>
      <c r="JQ26" s="65"/>
      <c r="JR26" s="65"/>
      <c r="JS26" s="65"/>
      <c r="JT26" s="65"/>
      <c r="JU26" s="65"/>
      <c r="JV26" s="65"/>
      <c r="JW26" s="65"/>
      <c r="JX26" s="66"/>
      <c r="JY26" s="67"/>
      <c r="JZ26" s="65"/>
      <c r="KA26" s="65"/>
      <c r="KB26" s="65"/>
      <c r="KC26" s="65"/>
      <c r="KD26" s="65"/>
      <c r="KE26" s="65"/>
      <c r="KF26" s="65"/>
      <c r="KG26" s="65"/>
      <c r="KH26" s="65"/>
      <c r="KI26" s="65"/>
      <c r="KJ26" s="65"/>
      <c r="KK26" s="65"/>
      <c r="KL26" s="65"/>
      <c r="KM26" s="65"/>
      <c r="KN26" s="65"/>
      <c r="KO26" s="65"/>
      <c r="KP26" s="65"/>
      <c r="KQ26" s="65"/>
      <c r="KR26" s="65"/>
      <c r="KS26" s="65"/>
      <c r="KT26" s="65"/>
      <c r="KU26" s="65"/>
      <c r="KV26" s="65"/>
      <c r="KW26" s="65"/>
      <c r="KX26" s="65"/>
      <c r="KY26" s="65"/>
      <c r="KZ26" s="66"/>
      <c r="LA26" s="67"/>
      <c r="LB26" s="65"/>
      <c r="LC26" s="65"/>
      <c r="LD26" s="65"/>
      <c r="LE26" s="65"/>
      <c r="LF26" s="65"/>
      <c r="LG26" s="65"/>
      <c r="LH26" s="65"/>
      <c r="LI26" s="65"/>
      <c r="LJ26" s="65"/>
      <c r="LK26" s="65"/>
      <c r="LL26" s="65"/>
      <c r="LM26" s="65"/>
      <c r="LN26" s="65"/>
      <c r="LO26" s="65"/>
      <c r="LP26" s="65"/>
      <c r="LQ26" s="65"/>
      <c r="LR26" s="65"/>
      <c r="LS26" s="65"/>
      <c r="LT26" s="65"/>
      <c r="LU26" s="65"/>
      <c r="LV26" s="65"/>
      <c r="LW26" s="65"/>
      <c r="LX26" s="65"/>
      <c r="LY26" s="65"/>
      <c r="LZ26" s="65"/>
      <c r="MA26" s="65"/>
      <c r="MB26" s="65"/>
      <c r="MC26" s="65"/>
      <c r="MD26" s="65"/>
      <c r="ME26" s="65"/>
      <c r="MF26" s="65"/>
      <c r="MG26" s="65"/>
      <c r="MH26" s="65"/>
      <c r="MI26" s="66"/>
      <c r="MJ26" s="67"/>
      <c r="MK26" s="65"/>
      <c r="ML26" s="65"/>
      <c r="MM26" s="65"/>
      <c r="MN26" s="65"/>
      <c r="MO26" s="65"/>
      <c r="MP26" s="65"/>
      <c r="MQ26" s="65"/>
      <c r="MR26" s="65"/>
      <c r="MS26" s="65"/>
      <c r="MT26" s="65"/>
      <c r="MU26" s="65"/>
      <c r="MV26" s="65"/>
      <c r="MW26" s="65"/>
      <c r="MX26" s="65"/>
      <c r="MY26" s="65"/>
      <c r="MZ26" s="65"/>
      <c r="NA26" s="65"/>
      <c r="NB26" s="65"/>
      <c r="NC26" s="65"/>
      <c r="ND26" s="65"/>
      <c r="NE26" s="65"/>
      <c r="NF26" s="65"/>
      <c r="NG26" s="65"/>
      <c r="NH26" s="65"/>
      <c r="NI26" s="65"/>
      <c r="NJ26" s="65"/>
      <c r="NK26" s="66"/>
    </row>
    <row r="27" spans="1:375" s="44" customFormat="1" ht="9" customHeight="1" outlineLevel="1" x14ac:dyDescent="0.2">
      <c r="A27" s="186">
        <v>3</v>
      </c>
      <c r="B27" s="187">
        <v>2.1</v>
      </c>
      <c r="C27" s="188" t="s">
        <v>42</v>
      </c>
      <c r="D27" s="239">
        <v>0.1</v>
      </c>
      <c r="E27" s="212">
        <f>F27*D27</f>
        <v>0.1</v>
      </c>
      <c r="F27" s="181">
        <v>1</v>
      </c>
      <c r="G27" s="204" t="s">
        <v>29</v>
      </c>
      <c r="H27" s="203" t="s">
        <v>29</v>
      </c>
      <c r="I27" s="203" t="s">
        <v>29</v>
      </c>
      <c r="J27" s="203" t="s">
        <v>34</v>
      </c>
      <c r="K27" s="207"/>
      <c r="L27" s="82"/>
      <c r="M27" s="88"/>
      <c r="N27" s="88"/>
      <c r="O27" s="88"/>
      <c r="P27" s="88"/>
      <c r="Q27" s="88"/>
      <c r="R27" s="88"/>
      <c r="S27" s="89"/>
      <c r="T27" s="89"/>
      <c r="U27" s="89"/>
      <c r="V27" s="89"/>
      <c r="W27" s="89"/>
      <c r="X27" s="89"/>
      <c r="Y27" s="89"/>
      <c r="Z27" s="89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2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3"/>
      <c r="BP27" s="42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3"/>
      <c r="CY27" s="42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96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3"/>
      <c r="EA27" s="42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3"/>
      <c r="FJ27" s="42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3"/>
      <c r="GL27" s="42"/>
      <c r="GM27" s="41"/>
      <c r="GN27" s="41"/>
      <c r="GO27" s="41"/>
      <c r="GP27" s="41"/>
      <c r="GQ27" s="41"/>
      <c r="GR27" s="41"/>
      <c r="GS27" s="41"/>
      <c r="GT27" s="47"/>
      <c r="GU27" s="47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3"/>
      <c r="HN27" s="42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3"/>
      <c r="IW27" s="42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3"/>
      <c r="JY27" s="42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3"/>
      <c r="LA27" s="42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3"/>
      <c r="MJ27" s="42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3"/>
    </row>
    <row r="28" spans="1:375" s="44" customFormat="1" ht="9" customHeight="1" outlineLevel="1" thickBot="1" x14ac:dyDescent="0.25">
      <c r="A28" s="172"/>
      <c r="B28" s="169"/>
      <c r="C28" s="188"/>
      <c r="D28" s="211"/>
      <c r="E28" s="213"/>
      <c r="F28" s="182"/>
      <c r="G28" s="186"/>
      <c r="H28" s="187"/>
      <c r="I28" s="187"/>
      <c r="J28" s="187"/>
      <c r="K28" s="208"/>
      <c r="L28" s="82"/>
      <c r="M28" s="83"/>
      <c r="N28" s="83"/>
      <c r="O28" s="83"/>
      <c r="P28" s="83"/>
      <c r="Q28" s="83"/>
      <c r="R28" s="83"/>
      <c r="S28" s="84"/>
      <c r="T28" s="84"/>
      <c r="U28" s="84"/>
      <c r="V28" s="84"/>
      <c r="W28" s="84"/>
      <c r="X28" s="84"/>
      <c r="Y28" s="84"/>
      <c r="Z28" s="8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6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37"/>
      <c r="BP28" s="46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37"/>
      <c r="CY28" s="46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97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37"/>
      <c r="EA28" s="46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37"/>
      <c r="FJ28" s="46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37"/>
      <c r="GL28" s="46"/>
      <c r="GM28" s="45"/>
      <c r="GN28" s="45"/>
      <c r="GO28" s="45"/>
      <c r="GP28" s="45"/>
      <c r="GQ28" s="45"/>
      <c r="GR28" s="45"/>
      <c r="GS28" s="45"/>
      <c r="GT28" s="48"/>
      <c r="GU28" s="48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37"/>
      <c r="HN28" s="46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37"/>
      <c r="IW28" s="46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37"/>
      <c r="JY28" s="46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37"/>
      <c r="LA28" s="46"/>
      <c r="LB28" s="45"/>
      <c r="LC28" s="45"/>
      <c r="LD28" s="45"/>
      <c r="LE28" s="45"/>
      <c r="LF28" s="45"/>
      <c r="LG28" s="45"/>
      <c r="LH28" s="45"/>
      <c r="LI28" s="45"/>
      <c r="LJ28" s="45"/>
      <c r="LK28" s="45"/>
      <c r="LL28" s="45"/>
      <c r="LM28" s="45"/>
      <c r="LN28" s="45"/>
      <c r="LO28" s="45"/>
      <c r="LP28" s="45"/>
      <c r="LQ28" s="45"/>
      <c r="LR28" s="45"/>
      <c r="LS28" s="45"/>
      <c r="LT28" s="45"/>
      <c r="LU28" s="45"/>
      <c r="LV28" s="45"/>
      <c r="LW28" s="45"/>
      <c r="LX28" s="45"/>
      <c r="LY28" s="45"/>
      <c r="LZ28" s="45"/>
      <c r="MA28" s="45"/>
      <c r="MB28" s="45"/>
      <c r="MC28" s="45"/>
      <c r="MD28" s="45"/>
      <c r="ME28" s="45"/>
      <c r="MF28" s="45"/>
      <c r="MG28" s="45"/>
      <c r="MH28" s="45"/>
      <c r="MI28" s="37"/>
      <c r="MJ28" s="46"/>
      <c r="MK28" s="45"/>
      <c r="ML28" s="45"/>
      <c r="MM28" s="45"/>
      <c r="MN28" s="45"/>
      <c r="MO28" s="45"/>
      <c r="MP28" s="45"/>
      <c r="MQ28" s="45"/>
      <c r="MR28" s="45"/>
      <c r="MS28" s="45"/>
      <c r="MT28" s="45"/>
      <c r="MU28" s="45"/>
      <c r="MV28" s="45"/>
      <c r="MW28" s="45"/>
      <c r="MX28" s="45"/>
      <c r="MY28" s="45"/>
      <c r="MZ28" s="45"/>
      <c r="NA28" s="45"/>
      <c r="NB28" s="45"/>
      <c r="NC28" s="45"/>
      <c r="ND28" s="45"/>
      <c r="NE28" s="45"/>
      <c r="NF28" s="45"/>
      <c r="NG28" s="45"/>
      <c r="NH28" s="45"/>
      <c r="NI28" s="45"/>
      <c r="NJ28" s="45"/>
      <c r="NK28" s="37"/>
    </row>
    <row r="29" spans="1:375" s="44" customFormat="1" ht="9" customHeight="1" outlineLevel="1" thickBot="1" x14ac:dyDescent="0.25">
      <c r="A29" s="172">
        <v>4</v>
      </c>
      <c r="B29" s="169">
        <v>2.2000000000000002</v>
      </c>
      <c r="C29" s="209" t="s">
        <v>43</v>
      </c>
      <c r="D29" s="211">
        <v>0.1</v>
      </c>
      <c r="E29" s="212">
        <f t="shared" ref="E29" si="1">F29*D29</f>
        <v>0.1</v>
      </c>
      <c r="F29" s="182">
        <v>1</v>
      </c>
      <c r="G29" s="199" t="s">
        <v>29</v>
      </c>
      <c r="H29" s="199" t="s">
        <v>29</v>
      </c>
      <c r="I29" s="199" t="s">
        <v>34</v>
      </c>
      <c r="J29" s="199" t="s">
        <v>29</v>
      </c>
      <c r="K29" s="201"/>
      <c r="L29" s="82"/>
      <c r="M29" s="83"/>
      <c r="N29" s="83"/>
      <c r="O29" s="83"/>
      <c r="P29" s="83"/>
      <c r="Q29" s="83"/>
      <c r="R29" s="83"/>
      <c r="S29" s="84"/>
      <c r="T29" s="84"/>
      <c r="U29" s="84"/>
      <c r="V29" s="84"/>
      <c r="W29" s="84"/>
      <c r="X29" s="84"/>
      <c r="Y29" s="84"/>
      <c r="Z29" s="84"/>
      <c r="AA29" s="36"/>
      <c r="AB29" s="36"/>
      <c r="AC29" s="36"/>
      <c r="AD29" s="36"/>
      <c r="AE29" s="36"/>
      <c r="AF29" s="36"/>
      <c r="AG29" s="45"/>
      <c r="AH29" s="45"/>
      <c r="AI29" s="45"/>
      <c r="AJ29" s="45"/>
      <c r="AK29" s="45"/>
      <c r="AL29" s="45"/>
      <c r="AM29" s="45"/>
      <c r="AN29" s="46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37"/>
      <c r="BP29" s="46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37"/>
      <c r="CY29" s="46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37"/>
      <c r="EA29" s="46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96"/>
      <c r="FA29" s="45"/>
      <c r="FB29" s="45"/>
      <c r="FC29" s="45"/>
      <c r="FD29" s="45"/>
      <c r="FE29" s="45"/>
      <c r="FF29" s="45"/>
      <c r="FG29" s="45"/>
      <c r="FH29" s="45"/>
      <c r="FI29" s="37"/>
      <c r="FJ29" s="46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37"/>
      <c r="GL29" s="46"/>
      <c r="GM29" s="45"/>
      <c r="GN29" s="45"/>
      <c r="GO29" s="45"/>
      <c r="GP29" s="45"/>
      <c r="GQ29" s="45"/>
      <c r="GR29" s="45"/>
      <c r="GS29" s="45"/>
      <c r="GT29" s="45"/>
      <c r="GU29" s="45"/>
      <c r="GV29" s="94"/>
      <c r="GW29" s="94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37"/>
      <c r="HN29" s="46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37"/>
      <c r="IW29" s="46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37"/>
      <c r="JY29" s="46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37"/>
      <c r="LA29" s="46"/>
      <c r="LB29" s="45"/>
      <c r="LC29" s="45"/>
      <c r="LD29" s="45"/>
      <c r="LE29" s="45"/>
      <c r="LF29" s="45"/>
      <c r="LG29" s="45"/>
      <c r="LH29" s="45"/>
      <c r="LI29" s="45"/>
      <c r="LJ29" s="45"/>
      <c r="LK29" s="45"/>
      <c r="LL29" s="45"/>
      <c r="LM29" s="45"/>
      <c r="LN29" s="45"/>
      <c r="LO29" s="45"/>
      <c r="LP29" s="45"/>
      <c r="LQ29" s="45"/>
      <c r="LR29" s="45"/>
      <c r="LS29" s="45"/>
      <c r="LT29" s="45"/>
      <c r="LU29" s="45"/>
      <c r="LV29" s="45"/>
      <c r="LW29" s="45"/>
      <c r="LX29" s="45"/>
      <c r="LY29" s="45"/>
      <c r="LZ29" s="45"/>
      <c r="MA29" s="45"/>
      <c r="MB29" s="45"/>
      <c r="MC29" s="45"/>
      <c r="MD29" s="45"/>
      <c r="ME29" s="45"/>
      <c r="MF29" s="45"/>
      <c r="MG29" s="45"/>
      <c r="MH29" s="45"/>
      <c r="MI29" s="37"/>
      <c r="MJ29" s="46"/>
      <c r="MK29" s="45"/>
      <c r="ML29" s="45"/>
      <c r="MM29" s="45"/>
      <c r="MN29" s="45"/>
      <c r="MO29" s="45"/>
      <c r="MP29" s="45"/>
      <c r="MQ29" s="45"/>
      <c r="MR29" s="45"/>
      <c r="MS29" s="45"/>
      <c r="MT29" s="45"/>
      <c r="MU29" s="45"/>
      <c r="MV29" s="45"/>
      <c r="MW29" s="45"/>
      <c r="MX29" s="45"/>
      <c r="MY29" s="45"/>
      <c r="MZ29" s="45"/>
      <c r="NA29" s="45"/>
      <c r="NB29" s="45"/>
      <c r="NC29" s="45"/>
      <c r="ND29" s="45"/>
      <c r="NE29" s="45"/>
      <c r="NF29" s="45"/>
      <c r="NG29" s="45"/>
      <c r="NH29" s="45"/>
      <c r="NI29" s="45"/>
      <c r="NJ29" s="45"/>
      <c r="NK29" s="37"/>
    </row>
    <row r="30" spans="1:375" s="44" customFormat="1" ht="9" customHeight="1" outlineLevel="1" thickBot="1" x14ac:dyDescent="0.25">
      <c r="A30" s="172"/>
      <c r="B30" s="169"/>
      <c r="C30" s="210"/>
      <c r="D30" s="211"/>
      <c r="E30" s="213"/>
      <c r="F30" s="182"/>
      <c r="G30" s="187"/>
      <c r="H30" s="187"/>
      <c r="I30" s="200"/>
      <c r="J30" s="187"/>
      <c r="K30" s="202"/>
      <c r="L30" s="56"/>
      <c r="M30" s="83"/>
      <c r="N30" s="83"/>
      <c r="O30" s="83"/>
      <c r="P30" s="83"/>
      <c r="Q30" s="83"/>
      <c r="R30" s="83"/>
      <c r="S30" s="84"/>
      <c r="T30" s="84"/>
      <c r="U30" s="84"/>
      <c r="V30" s="84"/>
      <c r="W30" s="84"/>
      <c r="X30" s="84"/>
      <c r="Y30" s="84"/>
      <c r="Z30" s="84"/>
      <c r="AA30" s="36"/>
      <c r="AB30" s="36"/>
      <c r="AC30" s="36"/>
      <c r="AD30" s="36"/>
      <c r="AE30" s="36"/>
      <c r="AF30" s="36"/>
      <c r="AG30" s="45"/>
      <c r="AH30" s="45"/>
      <c r="AI30" s="45"/>
      <c r="AJ30" s="45"/>
      <c r="AK30" s="45"/>
      <c r="AL30" s="45"/>
      <c r="AM30" s="45"/>
      <c r="AN30" s="46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37"/>
      <c r="BP30" s="46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37"/>
      <c r="CY30" s="46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37"/>
      <c r="EA30" s="46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97"/>
      <c r="FA30" s="45"/>
      <c r="FB30" s="45"/>
      <c r="FC30" s="45"/>
      <c r="FD30" s="45"/>
      <c r="FE30" s="45"/>
      <c r="FF30" s="45"/>
      <c r="FG30" s="45"/>
      <c r="FH30" s="45"/>
      <c r="FI30" s="37"/>
      <c r="FJ30" s="46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37"/>
      <c r="GL30" s="46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6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37"/>
      <c r="IW30" s="46"/>
      <c r="IX30" s="9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37"/>
      <c r="JY30" s="46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37"/>
      <c r="LA30" s="46"/>
      <c r="LB30" s="45"/>
      <c r="LC30" s="45"/>
      <c r="LD30" s="45"/>
      <c r="LE30" s="45"/>
      <c r="LF30" s="45"/>
      <c r="LG30" s="45"/>
      <c r="LH30" s="45"/>
      <c r="LI30" s="45"/>
      <c r="LJ30" s="45"/>
      <c r="LK30" s="45"/>
      <c r="LL30" s="45"/>
      <c r="LM30" s="45"/>
      <c r="LN30" s="45"/>
      <c r="LO30" s="45"/>
      <c r="LP30" s="45"/>
      <c r="LQ30" s="45"/>
      <c r="LR30" s="45"/>
      <c r="LS30" s="45"/>
      <c r="LT30" s="45"/>
      <c r="LU30" s="45"/>
      <c r="LV30" s="45"/>
      <c r="LW30" s="45"/>
      <c r="LX30" s="45"/>
      <c r="LY30" s="45"/>
      <c r="LZ30" s="45"/>
      <c r="MA30" s="45"/>
      <c r="MB30" s="45"/>
      <c r="MC30" s="45"/>
      <c r="MD30" s="45"/>
      <c r="ME30" s="45"/>
      <c r="MF30" s="45"/>
      <c r="MG30" s="45"/>
      <c r="MH30" s="45"/>
      <c r="MI30" s="37"/>
      <c r="MJ30" s="46"/>
      <c r="MK30" s="45"/>
      <c r="ML30" s="45"/>
      <c r="MM30" s="45"/>
      <c r="MN30" s="45"/>
      <c r="MO30" s="45"/>
      <c r="MP30" s="45"/>
      <c r="MQ30" s="45"/>
      <c r="MR30" s="45"/>
      <c r="MS30" s="45"/>
      <c r="MT30" s="45"/>
      <c r="MU30" s="45"/>
      <c r="MV30" s="45"/>
      <c r="MW30" s="45"/>
      <c r="MX30" s="45"/>
      <c r="MY30" s="45"/>
      <c r="MZ30" s="45"/>
      <c r="NA30" s="45"/>
      <c r="NB30" s="45"/>
      <c r="NC30" s="45"/>
      <c r="ND30" s="45"/>
      <c r="NE30" s="45"/>
      <c r="NF30" s="45"/>
      <c r="NG30" s="45"/>
      <c r="NH30" s="45"/>
      <c r="NI30" s="45"/>
      <c r="NJ30" s="45"/>
      <c r="NK30" s="37"/>
    </row>
    <row r="31" spans="1:375" ht="16" thickBot="1" x14ac:dyDescent="0.25">
      <c r="A31" s="189"/>
      <c r="B31" s="191">
        <v>3</v>
      </c>
      <c r="C31" s="193" t="s">
        <v>44</v>
      </c>
      <c r="D31" s="195">
        <v>0.4</v>
      </c>
      <c r="E31" s="197">
        <f>SUM(E33:E42)</f>
        <v>0.34500000000000003</v>
      </c>
      <c r="F31" s="243">
        <f>SUM(F33:F42)/5</f>
        <v>1</v>
      </c>
      <c r="G31" s="53"/>
      <c r="H31" s="54"/>
      <c r="I31" s="54"/>
      <c r="J31" s="54"/>
      <c r="K31" s="55"/>
      <c r="L31" s="62"/>
      <c r="M31" s="57"/>
      <c r="N31" s="57"/>
      <c r="O31" s="57"/>
      <c r="P31" s="57"/>
      <c r="Q31" s="57"/>
      <c r="R31" s="57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59"/>
      <c r="AI31" s="59"/>
      <c r="AJ31" s="59"/>
      <c r="AK31" s="59"/>
      <c r="AL31" s="59"/>
      <c r="AM31" s="59"/>
      <c r="AN31" s="61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60"/>
      <c r="BP31" s="61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60"/>
      <c r="CY31" s="61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60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96"/>
      <c r="FA31" s="59"/>
      <c r="FB31" s="59"/>
      <c r="FC31" s="96"/>
      <c r="FD31" s="96"/>
      <c r="FE31" s="96"/>
      <c r="FF31" s="96"/>
      <c r="FG31" s="96"/>
      <c r="FH31" s="59"/>
      <c r="FI31" s="59"/>
      <c r="FJ31" s="96"/>
      <c r="FK31" s="65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61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61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61"/>
      <c r="IX31" s="96"/>
      <c r="IY31" s="96"/>
      <c r="IZ31" s="96"/>
      <c r="JA31" s="96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96"/>
      <c r="JM31" s="96"/>
      <c r="JN31" s="96"/>
      <c r="JO31" s="96"/>
      <c r="JP31" s="59"/>
      <c r="JQ31" s="59"/>
      <c r="JR31" s="59"/>
      <c r="JS31" s="59"/>
      <c r="JT31" s="59"/>
      <c r="JU31" s="59"/>
      <c r="JV31" s="59"/>
      <c r="JW31" s="59"/>
      <c r="JX31" s="60"/>
      <c r="JY31" s="61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60"/>
      <c r="LA31" s="61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60"/>
      <c r="MJ31" s="61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60"/>
    </row>
    <row r="32" spans="1:375" ht="16" thickBot="1" x14ac:dyDescent="0.25">
      <c r="A32" s="190"/>
      <c r="B32" s="192"/>
      <c r="C32" s="194"/>
      <c r="D32" s="196"/>
      <c r="E32" s="198"/>
      <c r="F32" s="240"/>
      <c r="G32" s="31" t="s">
        <v>29</v>
      </c>
      <c r="H32" s="32" t="s">
        <v>29</v>
      </c>
      <c r="I32" s="32" t="s">
        <v>29</v>
      </c>
      <c r="J32" s="32" t="s">
        <v>34</v>
      </c>
      <c r="K32" s="33"/>
      <c r="L32" s="87"/>
      <c r="M32" s="63"/>
      <c r="N32" s="63"/>
      <c r="O32" s="63"/>
      <c r="P32" s="63"/>
      <c r="Q32" s="63"/>
      <c r="R32" s="63"/>
      <c r="S32" s="64"/>
      <c r="T32" s="64"/>
      <c r="U32" s="64"/>
      <c r="V32" s="64"/>
      <c r="W32" s="64"/>
      <c r="X32" s="64"/>
      <c r="Y32" s="64"/>
      <c r="Z32" s="64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7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6"/>
      <c r="BP32" s="67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6"/>
      <c r="CY32" s="67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6"/>
      <c r="EA32" s="67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97"/>
      <c r="FA32" s="65"/>
      <c r="FB32" s="65"/>
      <c r="FC32" s="97"/>
      <c r="FD32" s="97"/>
      <c r="FE32" s="97"/>
      <c r="FF32" s="97"/>
      <c r="FG32" s="97"/>
      <c r="FH32" s="65"/>
      <c r="FI32" s="65"/>
      <c r="FJ32" s="97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  <c r="GH32" s="65"/>
      <c r="GI32" s="65"/>
      <c r="GJ32" s="65"/>
      <c r="GK32" s="65"/>
      <c r="GL32" s="67"/>
      <c r="GM32" s="65"/>
      <c r="GN32" s="65"/>
      <c r="GO32" s="65"/>
      <c r="GP32" s="65"/>
      <c r="GQ32" s="65"/>
      <c r="GR32" s="65"/>
      <c r="GS32" s="65"/>
      <c r="GT32" s="65"/>
      <c r="GU32" s="65"/>
      <c r="GV32" s="65"/>
      <c r="GW32" s="65"/>
      <c r="GX32" s="65"/>
      <c r="GY32" s="65"/>
      <c r="GZ32" s="65"/>
      <c r="HA32" s="65"/>
      <c r="HB32" s="65"/>
      <c r="HC32" s="65"/>
      <c r="HD32" s="65"/>
      <c r="HE32" s="65"/>
      <c r="HF32" s="65"/>
      <c r="HG32" s="65"/>
      <c r="HH32" s="65"/>
      <c r="HI32" s="65"/>
      <c r="HJ32" s="65"/>
      <c r="HK32" s="65"/>
      <c r="HL32" s="65"/>
      <c r="HM32" s="65"/>
      <c r="HN32" s="67"/>
      <c r="HO32" s="65"/>
      <c r="HP32" s="65"/>
      <c r="HQ32" s="65"/>
      <c r="HR32" s="65"/>
      <c r="HS32" s="65"/>
      <c r="HT32" s="65"/>
      <c r="HU32" s="65"/>
      <c r="HV32" s="65"/>
      <c r="HW32" s="65"/>
      <c r="HX32" s="65"/>
      <c r="HY32" s="65"/>
      <c r="HZ32" s="65"/>
      <c r="IA32" s="65"/>
      <c r="IB32" s="65"/>
      <c r="IC32" s="65"/>
      <c r="ID32" s="65"/>
      <c r="IE32" s="65"/>
      <c r="IF32" s="65"/>
      <c r="IG32" s="65"/>
      <c r="IH32" s="65"/>
      <c r="II32" s="65"/>
      <c r="IJ32" s="65"/>
      <c r="IK32" s="65"/>
      <c r="IL32" s="65"/>
      <c r="IM32" s="65"/>
      <c r="IN32" s="65"/>
      <c r="IO32" s="65"/>
      <c r="IP32" s="65"/>
      <c r="IQ32" s="65"/>
      <c r="IR32" s="65"/>
      <c r="IS32" s="65"/>
      <c r="IT32" s="65"/>
      <c r="IU32" s="65"/>
      <c r="IV32" s="65"/>
      <c r="IW32" s="67"/>
      <c r="IX32" s="97"/>
      <c r="IY32" s="97"/>
      <c r="IZ32" s="97"/>
      <c r="JA32" s="97"/>
      <c r="JB32" s="65"/>
      <c r="JC32" s="65"/>
      <c r="JD32" s="65"/>
      <c r="JE32" s="65"/>
      <c r="JF32" s="65"/>
      <c r="JG32" s="65"/>
      <c r="JH32" s="65"/>
      <c r="JI32" s="65"/>
      <c r="JJ32" s="65"/>
      <c r="JK32" s="65"/>
      <c r="JL32" s="97"/>
      <c r="JM32" s="97"/>
      <c r="JN32" s="97"/>
      <c r="JO32" s="97"/>
      <c r="JP32" s="65"/>
      <c r="JQ32" s="65"/>
      <c r="JR32" s="65"/>
      <c r="JS32" s="65"/>
      <c r="JT32" s="65"/>
      <c r="JU32" s="65"/>
      <c r="JV32" s="65"/>
      <c r="JW32" s="65"/>
      <c r="JX32" s="66"/>
      <c r="JY32" s="67"/>
      <c r="JZ32" s="65"/>
      <c r="KA32" s="65"/>
      <c r="KB32" s="65"/>
      <c r="KC32" s="65"/>
      <c r="KD32" s="65"/>
      <c r="KE32" s="65"/>
      <c r="KF32" s="65"/>
      <c r="KG32" s="65"/>
      <c r="KH32" s="65"/>
      <c r="KI32" s="65"/>
      <c r="KJ32" s="65"/>
      <c r="KK32" s="65"/>
      <c r="KL32" s="65"/>
      <c r="KM32" s="65"/>
      <c r="KN32" s="65"/>
      <c r="KO32" s="65"/>
      <c r="KP32" s="65"/>
      <c r="KQ32" s="65"/>
      <c r="KR32" s="65"/>
      <c r="KS32" s="65"/>
      <c r="KT32" s="65"/>
      <c r="KU32" s="65"/>
      <c r="KV32" s="65"/>
      <c r="KW32" s="65"/>
      <c r="KX32" s="65"/>
      <c r="KY32" s="65"/>
      <c r="KZ32" s="66"/>
      <c r="LA32" s="67"/>
      <c r="LB32" s="65"/>
      <c r="LC32" s="65"/>
      <c r="LD32" s="65"/>
      <c r="LE32" s="65"/>
      <c r="LF32" s="65"/>
      <c r="LG32" s="65"/>
      <c r="LH32" s="65"/>
      <c r="LI32" s="65"/>
      <c r="LJ32" s="65"/>
      <c r="LK32" s="65"/>
      <c r="LL32" s="65"/>
      <c r="LM32" s="65"/>
      <c r="LN32" s="65"/>
      <c r="LO32" s="65"/>
      <c r="LP32" s="65"/>
      <c r="LQ32" s="65"/>
      <c r="LR32" s="65"/>
      <c r="LS32" s="65"/>
      <c r="LT32" s="65"/>
      <c r="LU32" s="65"/>
      <c r="LV32" s="65"/>
      <c r="LW32" s="65"/>
      <c r="LX32" s="65"/>
      <c r="LY32" s="65"/>
      <c r="LZ32" s="65"/>
      <c r="MA32" s="65"/>
      <c r="MB32" s="65"/>
      <c r="MC32" s="65"/>
      <c r="MD32" s="65"/>
      <c r="ME32" s="65"/>
      <c r="MF32" s="65"/>
      <c r="MG32" s="65"/>
      <c r="MH32" s="65"/>
      <c r="MI32" s="66"/>
      <c r="MJ32" s="67"/>
      <c r="MK32" s="65"/>
      <c r="ML32" s="65"/>
      <c r="MM32" s="65"/>
      <c r="MN32" s="65"/>
      <c r="MO32" s="65"/>
      <c r="MP32" s="65"/>
      <c r="MQ32" s="65"/>
      <c r="MR32" s="65"/>
      <c r="MS32" s="65"/>
      <c r="MT32" s="65"/>
      <c r="MU32" s="65"/>
      <c r="MV32" s="65"/>
      <c r="MW32" s="65"/>
      <c r="MX32" s="65"/>
      <c r="MY32" s="65"/>
      <c r="MZ32" s="65"/>
      <c r="NA32" s="65"/>
      <c r="NB32" s="65"/>
      <c r="NC32" s="65"/>
      <c r="ND32" s="65"/>
      <c r="NE32" s="65"/>
      <c r="NF32" s="65"/>
      <c r="NG32" s="65"/>
      <c r="NH32" s="65"/>
      <c r="NI32" s="65"/>
      <c r="NJ32" s="65"/>
      <c r="NK32" s="66"/>
    </row>
    <row r="33" spans="1:375" s="44" customFormat="1" ht="9" customHeight="1" outlineLevel="1" x14ac:dyDescent="0.2">
      <c r="A33" s="186">
        <v>5</v>
      </c>
      <c r="B33" s="187">
        <v>3.1</v>
      </c>
      <c r="C33" s="171" t="s">
        <v>125</v>
      </c>
      <c r="D33" s="184">
        <v>0.08</v>
      </c>
      <c r="E33" s="179">
        <f>F33*D33</f>
        <v>0.08</v>
      </c>
      <c r="F33" s="181">
        <v>1</v>
      </c>
      <c r="G33" s="204"/>
      <c r="H33" s="203"/>
      <c r="I33" s="203"/>
      <c r="J33" s="203"/>
      <c r="K33" s="207"/>
      <c r="L33" s="82"/>
      <c r="M33" s="88"/>
      <c r="N33" s="88"/>
      <c r="O33" s="88"/>
      <c r="P33" s="88"/>
      <c r="Q33" s="88"/>
      <c r="R33" s="88"/>
      <c r="S33" s="89"/>
      <c r="T33" s="89"/>
      <c r="U33" s="89"/>
      <c r="V33" s="89"/>
      <c r="W33" s="89"/>
      <c r="X33" s="89"/>
      <c r="Y33" s="89"/>
      <c r="Z33" s="89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2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3"/>
      <c r="BP33" s="42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3"/>
      <c r="CY33" s="42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3"/>
      <c r="EA33" s="42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96"/>
      <c r="FA33" s="41"/>
      <c r="FB33" s="41"/>
      <c r="FC33" s="96"/>
      <c r="FD33" s="41"/>
      <c r="FE33" s="41"/>
      <c r="FF33" s="41"/>
      <c r="FG33" s="41"/>
      <c r="FH33" s="41"/>
      <c r="FI33" s="43"/>
      <c r="FJ33" s="42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3"/>
      <c r="GL33" s="42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3"/>
      <c r="HN33" s="42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3"/>
      <c r="IW33" s="42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3"/>
      <c r="JY33" s="42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3"/>
      <c r="LA33" s="42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3"/>
      <c r="MJ33" s="42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3"/>
    </row>
    <row r="34" spans="1:375" s="44" customFormat="1" ht="9" customHeight="1" outlineLevel="1" thickBot="1" x14ac:dyDescent="0.25">
      <c r="A34" s="172"/>
      <c r="B34" s="169"/>
      <c r="C34" s="188"/>
      <c r="D34" s="184"/>
      <c r="E34" s="185"/>
      <c r="F34" s="182"/>
      <c r="G34" s="186"/>
      <c r="H34" s="187"/>
      <c r="I34" s="187"/>
      <c r="J34" s="187"/>
      <c r="K34" s="208"/>
      <c r="L34" s="82"/>
      <c r="M34" s="83"/>
      <c r="N34" s="83"/>
      <c r="O34" s="83"/>
      <c r="P34" s="83"/>
      <c r="Q34" s="83"/>
      <c r="R34" s="83"/>
      <c r="S34" s="84"/>
      <c r="T34" s="84"/>
      <c r="U34" s="84"/>
      <c r="V34" s="84"/>
      <c r="W34" s="84"/>
      <c r="X34" s="84"/>
      <c r="Y34" s="84"/>
      <c r="Z34" s="8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6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37"/>
      <c r="BP34" s="46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37"/>
      <c r="CY34" s="46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37"/>
      <c r="EA34" s="46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97"/>
      <c r="FA34" s="45"/>
      <c r="FB34" s="45"/>
      <c r="FC34" s="97"/>
      <c r="FD34" s="45"/>
      <c r="FE34" s="45"/>
      <c r="FF34" s="45"/>
      <c r="FG34" s="45"/>
      <c r="FH34" s="45"/>
      <c r="FI34" s="37"/>
      <c r="FJ34" s="46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37"/>
      <c r="GL34" s="46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37"/>
      <c r="HN34" s="46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37"/>
      <c r="IW34" s="46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37"/>
      <c r="JY34" s="46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37"/>
      <c r="LA34" s="46"/>
      <c r="LB34" s="45"/>
      <c r="LC34" s="45"/>
      <c r="LD34" s="45"/>
      <c r="LE34" s="45"/>
      <c r="LF34" s="45"/>
      <c r="LG34" s="45"/>
      <c r="LH34" s="45"/>
      <c r="LI34" s="45"/>
      <c r="LJ34" s="45"/>
      <c r="LK34" s="45"/>
      <c r="LL34" s="45"/>
      <c r="LM34" s="45"/>
      <c r="LN34" s="45"/>
      <c r="LO34" s="45"/>
      <c r="LP34" s="45"/>
      <c r="LQ34" s="45"/>
      <c r="LR34" s="45"/>
      <c r="LS34" s="45"/>
      <c r="LT34" s="45"/>
      <c r="LU34" s="45"/>
      <c r="LV34" s="45"/>
      <c r="LW34" s="45"/>
      <c r="LX34" s="45"/>
      <c r="LY34" s="45"/>
      <c r="LZ34" s="45"/>
      <c r="MA34" s="45"/>
      <c r="MB34" s="45"/>
      <c r="MC34" s="45"/>
      <c r="MD34" s="45"/>
      <c r="ME34" s="45"/>
      <c r="MF34" s="45"/>
      <c r="MG34" s="45"/>
      <c r="MH34" s="45"/>
      <c r="MI34" s="37"/>
      <c r="MJ34" s="46"/>
      <c r="MK34" s="45"/>
      <c r="ML34" s="45"/>
      <c r="MM34" s="45"/>
      <c r="MN34" s="45"/>
      <c r="MO34" s="45"/>
      <c r="MP34" s="45"/>
      <c r="MQ34" s="45"/>
      <c r="MR34" s="45"/>
      <c r="MS34" s="45"/>
      <c r="MT34" s="45"/>
      <c r="MU34" s="45"/>
      <c r="MV34" s="45"/>
      <c r="MW34" s="45"/>
      <c r="MX34" s="45"/>
      <c r="MY34" s="45"/>
      <c r="MZ34" s="45"/>
      <c r="NA34" s="45"/>
      <c r="NB34" s="45"/>
      <c r="NC34" s="45"/>
      <c r="ND34" s="45"/>
      <c r="NE34" s="45"/>
      <c r="NF34" s="45"/>
      <c r="NG34" s="45"/>
      <c r="NH34" s="45"/>
      <c r="NI34" s="45"/>
      <c r="NJ34" s="45"/>
      <c r="NK34" s="37"/>
    </row>
    <row r="35" spans="1:375" s="44" customFormat="1" ht="9" customHeight="1" outlineLevel="1" x14ac:dyDescent="0.2">
      <c r="A35" s="204">
        <v>6</v>
      </c>
      <c r="B35" s="203">
        <v>3.2</v>
      </c>
      <c r="C35" s="272" t="s">
        <v>126</v>
      </c>
      <c r="D35" s="184">
        <v>0.08</v>
      </c>
      <c r="E35" s="250">
        <f t="shared" ref="E35:E37" si="2">F35*D35</f>
        <v>0.08</v>
      </c>
      <c r="F35" s="252">
        <v>1</v>
      </c>
      <c r="G35" s="204"/>
      <c r="H35" s="203"/>
      <c r="I35" s="203"/>
      <c r="J35" s="203"/>
      <c r="K35" s="207"/>
      <c r="L35" s="82"/>
      <c r="M35" s="83"/>
      <c r="N35" s="83"/>
      <c r="O35" s="83"/>
      <c r="P35" s="83"/>
      <c r="Q35" s="83"/>
      <c r="R35" s="83"/>
      <c r="S35" s="84"/>
      <c r="T35" s="84"/>
      <c r="U35" s="84"/>
      <c r="V35" s="84"/>
      <c r="W35" s="84"/>
      <c r="X35" s="84"/>
      <c r="Y35" s="84"/>
      <c r="Z35" s="84"/>
      <c r="AA35" s="36"/>
      <c r="AB35" s="36"/>
      <c r="AC35" s="36"/>
      <c r="AD35" s="36"/>
      <c r="AE35" s="36"/>
      <c r="AF35" s="36"/>
      <c r="AG35" s="45"/>
      <c r="AH35" s="45"/>
      <c r="AI35" s="45"/>
      <c r="AJ35" s="45"/>
      <c r="AK35" s="45"/>
      <c r="AL35" s="45"/>
      <c r="AM35" s="45"/>
      <c r="AN35" s="46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37"/>
      <c r="BP35" s="46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37"/>
      <c r="CY35" s="46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37"/>
      <c r="EA35" s="46"/>
      <c r="EB35" s="45"/>
      <c r="EC35" s="45"/>
      <c r="ED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96"/>
      <c r="FE35" s="45"/>
      <c r="FF35" s="45"/>
      <c r="FG35" s="45"/>
      <c r="FH35" s="45"/>
      <c r="FI35" s="37"/>
      <c r="FJ35" s="46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37"/>
      <c r="GL35" s="46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37"/>
      <c r="HN35" s="46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37"/>
      <c r="IW35" s="46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37"/>
      <c r="JY35" s="46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37"/>
      <c r="LA35" s="46"/>
      <c r="LB35" s="45"/>
      <c r="LC35" s="45"/>
      <c r="LD35" s="45"/>
      <c r="LE35" s="45"/>
      <c r="LF35" s="45"/>
      <c r="LG35" s="45"/>
      <c r="LH35" s="45"/>
      <c r="LI35" s="45"/>
      <c r="LJ35" s="45"/>
      <c r="LK35" s="45"/>
      <c r="LL35" s="45"/>
      <c r="LM35" s="45"/>
      <c r="LN35" s="45"/>
      <c r="LO35" s="45"/>
      <c r="LP35" s="45"/>
      <c r="LQ35" s="45"/>
      <c r="LR35" s="45"/>
      <c r="LS35" s="45"/>
      <c r="LT35" s="45"/>
      <c r="LU35" s="45"/>
      <c r="LV35" s="45"/>
      <c r="LW35" s="45"/>
      <c r="LX35" s="45"/>
      <c r="LY35" s="45"/>
      <c r="LZ35" s="45"/>
      <c r="MA35" s="45"/>
      <c r="MB35" s="45"/>
      <c r="MC35" s="45"/>
      <c r="MD35" s="45"/>
      <c r="ME35" s="45"/>
      <c r="MF35" s="45"/>
      <c r="MG35" s="45"/>
      <c r="MH35" s="45"/>
      <c r="MI35" s="37"/>
      <c r="MJ35" s="46"/>
      <c r="MK35" s="45"/>
      <c r="ML35" s="45"/>
      <c r="MM35" s="45"/>
      <c r="MN35" s="45"/>
      <c r="MO35" s="45"/>
      <c r="MP35" s="45"/>
      <c r="MQ35" s="45"/>
      <c r="MR35" s="45"/>
      <c r="MS35" s="45"/>
      <c r="MT35" s="45"/>
      <c r="MU35" s="45"/>
      <c r="MV35" s="45"/>
      <c r="MW35" s="45"/>
      <c r="MX35" s="45"/>
      <c r="MY35" s="45"/>
      <c r="MZ35" s="45"/>
      <c r="NA35" s="45"/>
      <c r="NB35" s="45"/>
      <c r="NC35" s="45"/>
      <c r="ND35" s="45"/>
      <c r="NE35" s="45"/>
      <c r="NF35" s="45"/>
      <c r="NG35" s="45"/>
      <c r="NH35" s="45"/>
      <c r="NI35" s="45"/>
      <c r="NJ35" s="45"/>
      <c r="NK35" s="37"/>
    </row>
    <row r="36" spans="1:375" s="44" customFormat="1" ht="9" customHeight="1" outlineLevel="1" thickBot="1" x14ac:dyDescent="0.25">
      <c r="A36" s="248"/>
      <c r="B36" s="200"/>
      <c r="C36" s="273"/>
      <c r="D36" s="184"/>
      <c r="E36" s="251"/>
      <c r="F36" s="253"/>
      <c r="G36" s="248"/>
      <c r="H36" s="200"/>
      <c r="I36" s="200"/>
      <c r="J36" s="200"/>
      <c r="K36" s="247"/>
      <c r="L36" s="122"/>
      <c r="M36" s="83"/>
      <c r="N36" s="83"/>
      <c r="O36" s="83"/>
      <c r="P36" s="83"/>
      <c r="Q36" s="83"/>
      <c r="R36" s="83"/>
      <c r="S36" s="84"/>
      <c r="T36" s="84"/>
      <c r="U36" s="84"/>
      <c r="V36" s="84"/>
      <c r="W36" s="84"/>
      <c r="X36" s="84"/>
      <c r="Y36" s="84"/>
      <c r="Z36" s="84"/>
      <c r="AA36" s="36"/>
      <c r="AB36" s="36"/>
      <c r="AC36" s="36"/>
      <c r="AD36" s="36"/>
      <c r="AE36" s="36"/>
      <c r="AF36" s="36"/>
      <c r="AG36" s="45"/>
      <c r="AH36" s="45"/>
      <c r="AI36" s="45"/>
      <c r="AJ36" s="45"/>
      <c r="AK36" s="45"/>
      <c r="AL36" s="45"/>
      <c r="AM36" s="45"/>
      <c r="AN36" s="46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37"/>
      <c r="BP36" s="46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37"/>
      <c r="CY36" s="46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37"/>
      <c r="EA36" s="46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97"/>
      <c r="FE36" s="45"/>
      <c r="FF36" s="45"/>
      <c r="FG36" s="45"/>
      <c r="FH36" s="45"/>
      <c r="FI36" s="37"/>
      <c r="FJ36" s="46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37"/>
      <c r="GL36" s="46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37"/>
      <c r="HN36" s="46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37"/>
      <c r="IW36" s="46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37"/>
      <c r="JY36" s="46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37"/>
      <c r="LA36" s="46"/>
      <c r="LB36" s="45"/>
      <c r="LC36" s="45"/>
      <c r="LD36" s="45"/>
      <c r="LE36" s="45"/>
      <c r="LF36" s="45"/>
      <c r="LG36" s="45"/>
      <c r="LH36" s="45"/>
      <c r="LI36" s="45"/>
      <c r="LJ36" s="45"/>
      <c r="LK36" s="45"/>
      <c r="LL36" s="45"/>
      <c r="LM36" s="45"/>
      <c r="LN36" s="45"/>
      <c r="LO36" s="45"/>
      <c r="LP36" s="45"/>
      <c r="LQ36" s="45"/>
      <c r="LR36" s="45"/>
      <c r="LS36" s="45"/>
      <c r="LT36" s="45"/>
      <c r="LU36" s="45"/>
      <c r="LV36" s="45"/>
      <c r="LW36" s="45"/>
      <c r="LX36" s="45"/>
      <c r="LY36" s="45"/>
      <c r="LZ36" s="45"/>
      <c r="MA36" s="45"/>
      <c r="MB36" s="45"/>
      <c r="MC36" s="45"/>
      <c r="MD36" s="45"/>
      <c r="ME36" s="45"/>
      <c r="MF36" s="45"/>
      <c r="MG36" s="45"/>
      <c r="MH36" s="45"/>
      <c r="MI36" s="37"/>
      <c r="MJ36" s="46"/>
      <c r="MK36" s="45"/>
      <c r="ML36" s="45"/>
      <c r="MM36" s="45"/>
      <c r="MN36" s="45"/>
      <c r="MO36" s="45"/>
      <c r="MP36" s="45"/>
      <c r="MQ36" s="45"/>
      <c r="MR36" s="45"/>
      <c r="MS36" s="45"/>
      <c r="MT36" s="45"/>
      <c r="MU36" s="45"/>
      <c r="MV36" s="45"/>
      <c r="MW36" s="45"/>
      <c r="MX36" s="45"/>
      <c r="MY36" s="45"/>
      <c r="MZ36" s="45"/>
      <c r="NA36" s="45"/>
      <c r="NB36" s="45"/>
      <c r="NC36" s="45"/>
      <c r="ND36" s="45"/>
      <c r="NE36" s="45"/>
      <c r="NF36" s="45"/>
      <c r="NG36" s="45"/>
      <c r="NH36" s="45"/>
      <c r="NI36" s="45"/>
      <c r="NJ36" s="45"/>
      <c r="NK36" s="37"/>
    </row>
    <row r="37" spans="1:375" s="44" customFormat="1" ht="9" customHeight="1" outlineLevel="1" x14ac:dyDescent="0.2">
      <c r="A37" s="262">
        <v>7</v>
      </c>
      <c r="B37" s="264">
        <v>3.3</v>
      </c>
      <c r="C37" s="268" t="s">
        <v>127</v>
      </c>
      <c r="D37" s="184">
        <v>0.08</v>
      </c>
      <c r="E37" s="250">
        <f t="shared" si="2"/>
        <v>0.08</v>
      </c>
      <c r="F37" s="270">
        <v>1</v>
      </c>
      <c r="G37" s="262"/>
      <c r="H37" s="264"/>
      <c r="I37" s="264"/>
      <c r="J37" s="264"/>
      <c r="K37" s="266"/>
      <c r="L37" s="126"/>
      <c r="M37" s="122"/>
      <c r="N37" s="122"/>
      <c r="O37" s="123"/>
      <c r="P37" s="124"/>
      <c r="Q37" s="98"/>
      <c r="R37" s="98"/>
      <c r="S37" s="98"/>
      <c r="T37" s="123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123"/>
      <c r="AF37" s="98"/>
      <c r="AG37" s="45"/>
      <c r="AH37" s="98"/>
      <c r="AI37" s="98"/>
      <c r="AJ37" s="98"/>
      <c r="AK37" s="98"/>
      <c r="AL37" s="98"/>
      <c r="AM37" s="98"/>
      <c r="AN37" s="46"/>
      <c r="AO37" s="98"/>
      <c r="AP37" s="98"/>
      <c r="AQ37" s="98"/>
      <c r="AR37" s="98"/>
      <c r="AS37" s="98"/>
      <c r="AT37" s="125"/>
      <c r="AU37" s="123"/>
      <c r="AV37" s="98"/>
      <c r="AW37" s="98"/>
      <c r="AX37" s="98"/>
      <c r="AY37" s="98"/>
      <c r="AZ37" s="123"/>
      <c r="BA37" s="98"/>
      <c r="BB37" s="98"/>
      <c r="BC37" s="98"/>
      <c r="BD37" s="123"/>
      <c r="BE37" s="98"/>
      <c r="BF37" s="98"/>
      <c r="BG37" s="98"/>
      <c r="BH37" s="123"/>
      <c r="BI37" s="45"/>
      <c r="BJ37" s="98"/>
      <c r="BK37" s="98"/>
      <c r="BL37" s="98"/>
      <c r="BM37" s="123"/>
      <c r="BN37" s="98"/>
      <c r="BO37" s="98"/>
      <c r="BP37" s="46"/>
      <c r="BQ37" s="123"/>
      <c r="BR37" s="98"/>
      <c r="BS37" s="98"/>
      <c r="BT37" s="98"/>
      <c r="BU37" s="123"/>
      <c r="BV37" s="98"/>
      <c r="BW37" s="98"/>
      <c r="BX37" s="98"/>
      <c r="BY37" s="98"/>
      <c r="BZ37" s="123"/>
      <c r="CA37" s="98"/>
      <c r="CB37" s="98"/>
      <c r="CC37" s="98"/>
      <c r="CD37" s="98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37"/>
      <c r="CY37" s="46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37"/>
      <c r="EA37" s="46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116"/>
      <c r="FF37" s="45"/>
      <c r="FG37" s="45"/>
      <c r="FH37" s="45"/>
      <c r="FI37" s="37"/>
      <c r="FJ37" s="46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37"/>
      <c r="GL37" s="46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37"/>
      <c r="HN37" s="46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37"/>
      <c r="IW37" s="46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37"/>
      <c r="JY37" s="46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37"/>
      <c r="LA37" s="46"/>
      <c r="LB37" s="45"/>
      <c r="LC37" s="45"/>
      <c r="LD37" s="45"/>
      <c r="LE37" s="45"/>
      <c r="LF37" s="45"/>
      <c r="LG37" s="45"/>
      <c r="LH37" s="45"/>
      <c r="LI37" s="45"/>
      <c r="LJ37" s="45"/>
      <c r="LK37" s="45"/>
      <c r="LL37" s="45"/>
      <c r="LM37" s="45"/>
      <c r="LN37" s="45"/>
      <c r="LO37" s="45"/>
      <c r="LP37" s="45"/>
      <c r="LQ37" s="45"/>
      <c r="LR37" s="45"/>
      <c r="LS37" s="45"/>
      <c r="LT37" s="45"/>
      <c r="LU37" s="45"/>
      <c r="LV37" s="45"/>
      <c r="LW37" s="45"/>
      <c r="LX37" s="45"/>
      <c r="LY37" s="45"/>
      <c r="LZ37" s="45"/>
      <c r="MA37" s="45"/>
      <c r="MB37" s="45"/>
      <c r="MC37" s="45"/>
      <c r="MD37" s="45"/>
      <c r="ME37" s="45"/>
      <c r="MF37" s="45"/>
      <c r="MG37" s="45"/>
      <c r="MH37" s="45"/>
      <c r="MI37" s="37"/>
      <c r="MJ37" s="46"/>
      <c r="MK37" s="45"/>
      <c r="ML37" s="45"/>
      <c r="MM37" s="45"/>
      <c r="MN37" s="45"/>
      <c r="MO37" s="45"/>
      <c r="MP37" s="45"/>
      <c r="MQ37" s="45"/>
      <c r="MR37" s="45"/>
      <c r="MS37" s="45"/>
      <c r="MT37" s="45"/>
      <c r="MU37" s="45"/>
      <c r="MV37" s="45"/>
      <c r="MW37" s="45"/>
      <c r="MX37" s="45"/>
      <c r="MY37" s="45"/>
      <c r="MZ37" s="45"/>
      <c r="NA37" s="45"/>
      <c r="NB37" s="45"/>
      <c r="NC37" s="45"/>
      <c r="ND37" s="45"/>
      <c r="NE37" s="45"/>
      <c r="NF37" s="45"/>
      <c r="NG37" s="45"/>
      <c r="NH37" s="45"/>
      <c r="NI37" s="45"/>
      <c r="NJ37" s="45"/>
      <c r="NK37" s="37"/>
    </row>
    <row r="38" spans="1:375" s="44" customFormat="1" ht="9" customHeight="1" outlineLevel="1" thickBot="1" x14ac:dyDescent="0.25">
      <c r="A38" s="263"/>
      <c r="B38" s="265"/>
      <c r="C38" s="269"/>
      <c r="D38" s="184"/>
      <c r="E38" s="251"/>
      <c r="F38" s="271"/>
      <c r="G38" s="263"/>
      <c r="H38" s="265"/>
      <c r="I38" s="265"/>
      <c r="J38" s="265"/>
      <c r="K38" s="267"/>
      <c r="L38" s="82"/>
      <c r="M38" s="126"/>
      <c r="N38" s="126"/>
      <c r="O38" s="127"/>
      <c r="P38" s="128"/>
      <c r="Q38" s="99"/>
      <c r="R38" s="99"/>
      <c r="S38" s="99"/>
      <c r="T38" s="127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127"/>
      <c r="AF38" s="99"/>
      <c r="AG38" s="45"/>
      <c r="AH38" s="99"/>
      <c r="AI38" s="99"/>
      <c r="AJ38" s="99"/>
      <c r="AK38" s="99"/>
      <c r="AL38" s="99"/>
      <c r="AM38" s="99"/>
      <c r="AN38" s="46"/>
      <c r="AO38" s="99"/>
      <c r="AP38" s="99"/>
      <c r="AQ38" s="99"/>
      <c r="AR38" s="99"/>
      <c r="AS38" s="99"/>
      <c r="AT38" s="129"/>
      <c r="AU38" s="127"/>
      <c r="AV38" s="99"/>
      <c r="AW38" s="99"/>
      <c r="AX38" s="99"/>
      <c r="AY38" s="99"/>
      <c r="AZ38" s="127"/>
      <c r="BA38" s="99"/>
      <c r="BB38" s="99"/>
      <c r="BC38" s="99"/>
      <c r="BD38" s="127"/>
      <c r="BE38" s="99"/>
      <c r="BF38" s="99"/>
      <c r="BG38" s="99"/>
      <c r="BH38" s="127"/>
      <c r="BI38" s="45"/>
      <c r="BJ38" s="99"/>
      <c r="BK38" s="99"/>
      <c r="BL38" s="99"/>
      <c r="BM38" s="127"/>
      <c r="BN38" s="99"/>
      <c r="BO38" s="99"/>
      <c r="BP38" s="46"/>
      <c r="BQ38" s="127"/>
      <c r="BR38" s="99"/>
      <c r="BS38" s="99"/>
      <c r="BT38" s="99"/>
      <c r="BU38" s="127"/>
      <c r="BV38" s="99"/>
      <c r="BW38" s="99"/>
      <c r="BX38" s="99"/>
      <c r="BY38" s="99"/>
      <c r="BZ38" s="127"/>
      <c r="CA38" s="99"/>
      <c r="CB38" s="99"/>
      <c r="CC38" s="99"/>
      <c r="CD38" s="99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37"/>
      <c r="CY38" s="46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37"/>
      <c r="EA38" s="46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97"/>
      <c r="FF38" s="45"/>
      <c r="FG38" s="45"/>
      <c r="FH38" s="45"/>
      <c r="FI38" s="37"/>
      <c r="FJ38" s="46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37"/>
      <c r="GL38" s="46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37"/>
      <c r="HN38" s="46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37"/>
      <c r="IW38" s="46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37"/>
      <c r="JY38" s="46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37"/>
      <c r="LA38" s="46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37"/>
      <c r="MJ38" s="46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37"/>
    </row>
    <row r="39" spans="1:375" s="44" customFormat="1" ht="9" customHeight="1" outlineLevel="1" x14ac:dyDescent="0.2">
      <c r="A39" s="204">
        <v>8</v>
      </c>
      <c r="B39" s="203">
        <v>3.4</v>
      </c>
      <c r="C39" s="260" t="s">
        <v>128</v>
      </c>
      <c r="D39" s="184">
        <v>0.08</v>
      </c>
      <c r="E39" s="250">
        <f t="shared" ref="E39" si="3">F39*D39</f>
        <v>0.08</v>
      </c>
      <c r="F39" s="252">
        <v>1</v>
      </c>
      <c r="G39" s="204"/>
      <c r="H39" s="203"/>
      <c r="I39" s="203"/>
      <c r="J39" s="203"/>
      <c r="K39" s="207"/>
      <c r="L39" s="82"/>
      <c r="M39" s="83"/>
      <c r="N39" s="83"/>
      <c r="O39" s="83"/>
      <c r="P39" s="83"/>
      <c r="Q39" s="83"/>
      <c r="R39" s="83"/>
      <c r="S39" s="84"/>
      <c r="T39" s="84"/>
      <c r="U39" s="84"/>
      <c r="V39" s="84"/>
      <c r="W39" s="84"/>
      <c r="X39" s="84"/>
      <c r="Y39" s="84"/>
      <c r="Z39" s="84"/>
      <c r="AA39" s="36"/>
      <c r="AB39" s="36"/>
      <c r="AC39" s="36"/>
      <c r="AD39" s="36"/>
      <c r="AE39" s="36"/>
      <c r="AF39" s="36"/>
      <c r="AG39" s="45"/>
      <c r="AH39" s="45"/>
      <c r="AI39" s="45"/>
      <c r="AJ39" s="45"/>
      <c r="AK39" s="45"/>
      <c r="AL39" s="45"/>
      <c r="AM39" s="45"/>
      <c r="AN39" s="46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37"/>
      <c r="BP39" s="46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37"/>
      <c r="CY39" s="46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37"/>
      <c r="EA39" s="46"/>
      <c r="EB39" s="45"/>
      <c r="EC39" s="45"/>
      <c r="ED39" s="45"/>
      <c r="EE39" s="45"/>
      <c r="EF39" s="45"/>
      <c r="EG39" s="45"/>
      <c r="EH39" s="45"/>
      <c r="EJ39" s="45"/>
      <c r="EK39" s="45"/>
      <c r="EL39" s="45"/>
      <c r="EM39" s="45"/>
      <c r="EN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116"/>
      <c r="FG39" s="116"/>
      <c r="FH39" s="45"/>
      <c r="FI39" s="37"/>
      <c r="FJ39" s="46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37"/>
      <c r="GL39" s="46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37"/>
      <c r="HN39" s="46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37"/>
      <c r="IW39" s="46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37"/>
      <c r="JY39" s="46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37"/>
      <c r="LA39" s="46"/>
      <c r="LB39" s="45"/>
      <c r="LC39" s="45"/>
      <c r="LD39" s="45"/>
      <c r="LE39" s="45"/>
      <c r="LF39" s="45"/>
      <c r="LG39" s="45"/>
      <c r="LH39" s="45"/>
      <c r="LI39" s="45"/>
      <c r="LJ39" s="45"/>
      <c r="LK39" s="45"/>
      <c r="LL39" s="45"/>
      <c r="LM39" s="45"/>
      <c r="LN39" s="45"/>
      <c r="LO39" s="45"/>
      <c r="LP39" s="45"/>
      <c r="LQ39" s="45"/>
      <c r="LR39" s="45"/>
      <c r="LS39" s="45"/>
      <c r="LT39" s="45"/>
      <c r="LU39" s="45"/>
      <c r="LV39" s="45"/>
      <c r="LW39" s="45"/>
      <c r="LX39" s="45"/>
      <c r="LY39" s="45"/>
      <c r="LZ39" s="45"/>
      <c r="MA39" s="45"/>
      <c r="MB39" s="45"/>
      <c r="MC39" s="45"/>
      <c r="MD39" s="45"/>
      <c r="ME39" s="45"/>
      <c r="MF39" s="45"/>
      <c r="MG39" s="45"/>
      <c r="MH39" s="45"/>
      <c r="MI39" s="37"/>
      <c r="MJ39" s="46"/>
      <c r="MK39" s="45"/>
      <c r="ML39" s="45"/>
      <c r="MM39" s="45"/>
      <c r="MN39" s="45"/>
      <c r="MO39" s="45"/>
      <c r="MP39" s="45"/>
      <c r="MQ39" s="45"/>
      <c r="MR39" s="45"/>
      <c r="MS39" s="45"/>
      <c r="MT39" s="45"/>
      <c r="MU39" s="45"/>
      <c r="MV39" s="45"/>
      <c r="MW39" s="45"/>
      <c r="MX39" s="45"/>
      <c r="MY39" s="45"/>
      <c r="MZ39" s="45"/>
      <c r="NA39" s="45"/>
      <c r="NB39" s="45"/>
      <c r="NC39" s="45"/>
      <c r="ND39" s="45"/>
      <c r="NE39" s="45"/>
      <c r="NF39" s="45"/>
      <c r="NG39" s="45"/>
      <c r="NH39" s="45"/>
      <c r="NI39" s="45"/>
      <c r="NJ39" s="45"/>
      <c r="NK39" s="37"/>
    </row>
    <row r="40" spans="1:375" s="44" customFormat="1" ht="9" customHeight="1" outlineLevel="1" thickBot="1" x14ac:dyDescent="0.25">
      <c r="A40" s="248"/>
      <c r="B40" s="200"/>
      <c r="C40" s="261"/>
      <c r="D40" s="184"/>
      <c r="E40" s="251"/>
      <c r="F40" s="253"/>
      <c r="G40" s="248"/>
      <c r="H40" s="200"/>
      <c r="I40" s="200"/>
      <c r="J40" s="200"/>
      <c r="K40" s="247"/>
      <c r="L40" s="82"/>
      <c r="M40" s="83"/>
      <c r="N40" s="83"/>
      <c r="O40" s="83"/>
      <c r="P40" s="83"/>
      <c r="Q40" s="83"/>
      <c r="R40" s="83"/>
      <c r="S40" s="84"/>
      <c r="T40" s="84"/>
      <c r="U40" s="84"/>
      <c r="V40" s="84"/>
      <c r="W40" s="84"/>
      <c r="X40" s="84"/>
      <c r="Y40" s="84"/>
      <c r="Z40" s="84"/>
      <c r="AA40" s="36"/>
      <c r="AB40" s="36"/>
      <c r="AC40" s="36"/>
      <c r="AD40" s="36"/>
      <c r="AE40" s="36"/>
      <c r="AF40" s="36"/>
      <c r="AG40" s="45"/>
      <c r="AH40" s="45"/>
      <c r="AI40" s="45"/>
      <c r="AJ40" s="45"/>
      <c r="AK40" s="45"/>
      <c r="AL40" s="45"/>
      <c r="AM40" s="45"/>
      <c r="AN40" s="46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37"/>
      <c r="BP40" s="46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37"/>
      <c r="CY40" s="46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37"/>
      <c r="EA40" s="46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97"/>
      <c r="FG40" s="45"/>
      <c r="FH40" s="45"/>
      <c r="FI40" s="37"/>
      <c r="FJ40" s="46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37"/>
      <c r="GL40" s="46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37"/>
      <c r="HN40" s="46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37"/>
      <c r="IW40" s="46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37"/>
      <c r="JY40" s="46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37"/>
      <c r="LA40" s="46"/>
      <c r="LB40" s="45"/>
      <c r="LC40" s="45"/>
      <c r="LD40" s="45"/>
      <c r="LE40" s="45"/>
      <c r="LF40" s="45"/>
      <c r="LG40" s="45"/>
      <c r="LH40" s="45"/>
      <c r="LI40" s="45"/>
      <c r="LJ40" s="45"/>
      <c r="LK40" s="45"/>
      <c r="LL40" s="45"/>
      <c r="LM40" s="45"/>
      <c r="LN40" s="45"/>
      <c r="LO40" s="45"/>
      <c r="LP40" s="45"/>
      <c r="LQ40" s="45"/>
      <c r="LR40" s="45"/>
      <c r="LS40" s="45"/>
      <c r="LT40" s="45"/>
      <c r="LU40" s="45"/>
      <c r="LV40" s="45"/>
      <c r="LW40" s="45"/>
      <c r="LX40" s="45"/>
      <c r="LY40" s="45"/>
      <c r="LZ40" s="45"/>
      <c r="MA40" s="45"/>
      <c r="MB40" s="45"/>
      <c r="MC40" s="45"/>
      <c r="MD40" s="45"/>
      <c r="ME40" s="45"/>
      <c r="MF40" s="45"/>
      <c r="MG40" s="45"/>
      <c r="MH40" s="45"/>
      <c r="MI40" s="37"/>
      <c r="MJ40" s="46"/>
      <c r="MK40" s="45"/>
      <c r="ML40" s="45"/>
      <c r="MM40" s="45"/>
      <c r="MN40" s="45"/>
      <c r="MO40" s="45"/>
      <c r="MP40" s="45"/>
      <c r="MQ40" s="45"/>
      <c r="MR40" s="45"/>
      <c r="MS40" s="45"/>
      <c r="MT40" s="45"/>
      <c r="MU40" s="45"/>
      <c r="MV40" s="45"/>
      <c r="MW40" s="45"/>
      <c r="MX40" s="45"/>
      <c r="MY40" s="45"/>
      <c r="MZ40" s="45"/>
      <c r="NA40" s="45"/>
      <c r="NB40" s="45"/>
      <c r="NC40" s="45"/>
      <c r="ND40" s="45"/>
      <c r="NE40" s="45"/>
      <c r="NF40" s="45"/>
      <c r="NG40" s="45"/>
      <c r="NH40" s="45"/>
      <c r="NI40" s="45"/>
      <c r="NJ40" s="45"/>
      <c r="NK40" s="37"/>
    </row>
    <row r="41" spans="1:375" s="44" customFormat="1" ht="9" customHeight="1" outlineLevel="1" x14ac:dyDescent="0.2">
      <c r="A41" s="204">
        <v>9</v>
      </c>
      <c r="B41" s="203">
        <v>3.5</v>
      </c>
      <c r="C41" s="170" t="s">
        <v>135</v>
      </c>
      <c r="D41" s="184">
        <v>0.08</v>
      </c>
      <c r="E41" s="250">
        <v>2.5000000000000001E-2</v>
      </c>
      <c r="F41" s="252">
        <v>1</v>
      </c>
      <c r="G41" s="204"/>
      <c r="H41" s="203"/>
      <c r="I41" s="203"/>
      <c r="J41" s="203"/>
      <c r="K41" s="207"/>
      <c r="L41" s="82"/>
      <c r="M41" s="83"/>
      <c r="N41" s="83"/>
      <c r="O41" s="83"/>
      <c r="P41" s="83"/>
      <c r="Q41" s="83"/>
      <c r="R41" s="83"/>
      <c r="S41" s="84"/>
      <c r="T41" s="84"/>
      <c r="U41" s="84"/>
      <c r="V41" s="84"/>
      <c r="W41" s="84"/>
      <c r="X41" s="84"/>
      <c r="Y41" s="84"/>
      <c r="Z41" s="84"/>
      <c r="AA41" s="36"/>
      <c r="AB41" s="36"/>
      <c r="AC41" s="36"/>
      <c r="AD41" s="36"/>
      <c r="AE41" s="36"/>
      <c r="AF41" s="36"/>
      <c r="AG41" s="45"/>
      <c r="AH41" s="45"/>
      <c r="AI41" s="45"/>
      <c r="AJ41" s="45"/>
      <c r="AK41" s="45"/>
      <c r="AL41" s="45"/>
      <c r="AM41" s="45"/>
      <c r="AN41" s="46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37"/>
      <c r="BP41" s="46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37"/>
      <c r="CY41" s="46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37"/>
      <c r="EA41" s="46"/>
      <c r="EB41" s="45"/>
      <c r="EC41" s="45"/>
      <c r="ED41" s="45"/>
      <c r="EE41" s="45"/>
      <c r="EF41" s="45"/>
      <c r="EG41" s="45"/>
      <c r="EH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116"/>
      <c r="FH41" s="45"/>
      <c r="FI41" s="37"/>
      <c r="FJ41" s="46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37"/>
      <c r="GL41" s="46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37"/>
      <c r="HN41" s="46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37"/>
      <c r="IW41" s="46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37"/>
      <c r="JY41" s="46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37"/>
      <c r="LA41" s="46"/>
      <c r="LB41" s="45"/>
      <c r="LC41" s="45"/>
      <c r="LD41" s="45"/>
      <c r="LE41" s="45"/>
      <c r="LF41" s="45"/>
      <c r="LG41" s="45"/>
      <c r="LH41" s="45"/>
      <c r="LI41" s="45"/>
      <c r="LJ41" s="45"/>
      <c r="LK41" s="45"/>
      <c r="LL41" s="45"/>
      <c r="LM41" s="45"/>
      <c r="LN41" s="45"/>
      <c r="LO41" s="45"/>
      <c r="LP41" s="45"/>
      <c r="LQ41" s="45"/>
      <c r="LR41" s="45"/>
      <c r="LS41" s="45"/>
      <c r="LT41" s="45"/>
      <c r="LU41" s="45"/>
      <c r="LV41" s="45"/>
      <c r="LW41" s="45"/>
      <c r="LX41" s="45"/>
      <c r="LY41" s="45"/>
      <c r="LZ41" s="45"/>
      <c r="MA41" s="45"/>
      <c r="MB41" s="45"/>
      <c r="MC41" s="45"/>
      <c r="MD41" s="45"/>
      <c r="ME41" s="45"/>
      <c r="MF41" s="45"/>
      <c r="MG41" s="45"/>
      <c r="MH41" s="45"/>
      <c r="MI41" s="37"/>
      <c r="MJ41" s="46"/>
      <c r="MK41" s="45"/>
      <c r="ML41" s="45"/>
      <c r="MM41" s="45"/>
      <c r="MN41" s="45"/>
      <c r="MO41" s="45"/>
      <c r="MP41" s="45"/>
      <c r="MQ41" s="45"/>
      <c r="MR41" s="45"/>
      <c r="MS41" s="45"/>
      <c r="MT41" s="45"/>
      <c r="MU41" s="45"/>
      <c r="MV41" s="45"/>
      <c r="MW41" s="45"/>
      <c r="MX41" s="45"/>
      <c r="MY41" s="45"/>
      <c r="MZ41" s="45"/>
      <c r="NA41" s="45"/>
      <c r="NB41" s="45"/>
      <c r="NC41" s="45"/>
      <c r="ND41" s="45"/>
      <c r="NE41" s="45"/>
      <c r="NF41" s="45"/>
      <c r="NG41" s="45"/>
      <c r="NH41" s="45"/>
      <c r="NI41" s="45"/>
      <c r="NJ41" s="45"/>
      <c r="NK41" s="37"/>
    </row>
    <row r="42" spans="1:375" s="44" customFormat="1" ht="9" customHeight="1" outlineLevel="1" thickBot="1" x14ac:dyDescent="0.25">
      <c r="A42" s="248"/>
      <c r="B42" s="200"/>
      <c r="C42" s="176"/>
      <c r="D42" s="184"/>
      <c r="E42" s="251"/>
      <c r="F42" s="253"/>
      <c r="G42" s="248"/>
      <c r="H42" s="200"/>
      <c r="I42" s="200"/>
      <c r="J42" s="200"/>
      <c r="K42" s="247"/>
      <c r="L42" s="82"/>
      <c r="M42" s="83"/>
      <c r="N42" s="83"/>
      <c r="O42" s="83"/>
      <c r="P42" s="83"/>
      <c r="Q42" s="83"/>
      <c r="R42" s="83"/>
      <c r="S42" s="84"/>
      <c r="T42" s="84"/>
      <c r="U42" s="84"/>
      <c r="V42" s="84"/>
      <c r="W42" s="84"/>
      <c r="X42" s="84"/>
      <c r="Y42" s="84"/>
      <c r="Z42" s="84"/>
      <c r="AA42" s="36"/>
      <c r="AB42" s="36"/>
      <c r="AC42" s="36"/>
      <c r="AD42" s="36"/>
      <c r="AE42" s="36"/>
      <c r="AF42" s="36"/>
      <c r="AG42" s="45"/>
      <c r="AH42" s="45"/>
      <c r="AI42" s="45"/>
      <c r="AJ42" s="45"/>
      <c r="AK42" s="45"/>
      <c r="AL42" s="45"/>
      <c r="AM42" s="45"/>
      <c r="AN42" s="46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37"/>
      <c r="BP42" s="46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37"/>
      <c r="CY42" s="46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37"/>
      <c r="EA42" s="46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97"/>
      <c r="FH42" s="45"/>
      <c r="FI42" s="37"/>
      <c r="FJ42" s="97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37"/>
      <c r="GL42" s="46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37"/>
      <c r="HN42" s="46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37"/>
      <c r="IW42" s="46"/>
      <c r="IX42" s="45"/>
      <c r="IY42" s="45"/>
      <c r="IZ42" s="45"/>
      <c r="JA42" s="45"/>
      <c r="JB42" s="45"/>
      <c r="JC42" s="45"/>
      <c r="JD42" s="45"/>
      <c r="JE42" s="45"/>
      <c r="JF42" s="45"/>
      <c r="JG42" s="45"/>
      <c r="JH42" s="45"/>
      <c r="JI42" s="45"/>
      <c r="JJ42" s="45"/>
      <c r="JK42" s="45"/>
      <c r="JL42" s="45"/>
      <c r="JM42" s="45"/>
      <c r="JN42" s="45"/>
      <c r="JO42" s="45"/>
      <c r="JP42" s="45"/>
      <c r="JQ42" s="45"/>
      <c r="JR42" s="45"/>
      <c r="JS42" s="45"/>
      <c r="JT42" s="45"/>
      <c r="JU42" s="45"/>
      <c r="JV42" s="45"/>
      <c r="JW42" s="45"/>
      <c r="JX42" s="37"/>
      <c r="JY42" s="46"/>
      <c r="JZ42" s="45"/>
      <c r="KA42" s="45"/>
      <c r="KB42" s="45"/>
      <c r="KC42" s="45"/>
      <c r="KD42" s="45"/>
      <c r="KE42" s="45"/>
      <c r="KF42" s="45"/>
      <c r="KG42" s="45"/>
      <c r="KH42" s="45"/>
      <c r="KI42" s="45"/>
      <c r="KJ42" s="45"/>
      <c r="KK42" s="45"/>
      <c r="KL42" s="45"/>
      <c r="KM42" s="45"/>
      <c r="KN42" s="45"/>
      <c r="KO42" s="45"/>
      <c r="KP42" s="45"/>
      <c r="KQ42" s="45"/>
      <c r="KR42" s="45"/>
      <c r="KS42" s="45"/>
      <c r="KT42" s="45"/>
      <c r="KU42" s="45"/>
      <c r="KV42" s="45"/>
      <c r="KW42" s="45"/>
      <c r="KX42" s="45"/>
      <c r="KY42" s="45"/>
      <c r="KZ42" s="37"/>
      <c r="LA42" s="46"/>
      <c r="LB42" s="45"/>
      <c r="LC42" s="45"/>
      <c r="LD42" s="45"/>
      <c r="LE42" s="45"/>
      <c r="LF42" s="45"/>
      <c r="LG42" s="45"/>
      <c r="LH42" s="45"/>
      <c r="LI42" s="45"/>
      <c r="LJ42" s="45"/>
      <c r="LK42" s="45"/>
      <c r="LL42" s="45"/>
      <c r="LM42" s="45"/>
      <c r="LN42" s="45"/>
      <c r="LO42" s="45"/>
      <c r="LP42" s="45"/>
      <c r="LQ42" s="45"/>
      <c r="LR42" s="45"/>
      <c r="LS42" s="45"/>
      <c r="LT42" s="45"/>
      <c r="LU42" s="45"/>
      <c r="LV42" s="45"/>
      <c r="LW42" s="45"/>
      <c r="LX42" s="45"/>
      <c r="LY42" s="45"/>
      <c r="LZ42" s="45"/>
      <c r="MA42" s="45"/>
      <c r="MB42" s="45"/>
      <c r="MC42" s="45"/>
      <c r="MD42" s="45"/>
      <c r="ME42" s="45"/>
      <c r="MF42" s="45"/>
      <c r="MG42" s="45"/>
      <c r="MH42" s="45"/>
      <c r="MI42" s="37"/>
      <c r="MJ42" s="46"/>
      <c r="MK42" s="45"/>
      <c r="ML42" s="45"/>
      <c r="MM42" s="45"/>
      <c r="MN42" s="45"/>
      <c r="MO42" s="45"/>
      <c r="MP42" s="45"/>
      <c r="MQ42" s="45"/>
      <c r="MR42" s="45"/>
      <c r="MS42" s="45"/>
      <c r="MT42" s="45"/>
      <c r="MU42" s="45"/>
      <c r="MV42" s="45"/>
      <c r="MW42" s="45"/>
      <c r="MX42" s="45"/>
      <c r="MY42" s="45"/>
      <c r="MZ42" s="45"/>
      <c r="NA42" s="45"/>
      <c r="NB42" s="45"/>
      <c r="NC42" s="45"/>
      <c r="ND42" s="45"/>
      <c r="NE42" s="45"/>
      <c r="NF42" s="45"/>
      <c r="NG42" s="45"/>
      <c r="NH42" s="45"/>
      <c r="NI42" s="45"/>
      <c r="NJ42" s="45"/>
      <c r="NK42" s="37"/>
    </row>
    <row r="43" spans="1:375" ht="16" thickBot="1" x14ac:dyDescent="0.25">
      <c r="A43" s="189"/>
      <c r="B43" s="191">
        <v>4</v>
      </c>
      <c r="C43" s="193" t="s">
        <v>45</v>
      </c>
      <c r="D43" s="195">
        <v>0.1</v>
      </c>
      <c r="E43" s="197">
        <f>SUM(E45:E52)</f>
        <v>8.7500000000000008E-2</v>
      </c>
      <c r="F43" s="243">
        <f>+SUM(F45:F52)/4</f>
        <v>0.875</v>
      </c>
      <c r="G43" s="53"/>
      <c r="H43" s="54"/>
      <c r="I43" s="54"/>
      <c r="J43" s="54"/>
      <c r="K43" s="55"/>
      <c r="L43" s="62"/>
      <c r="M43" s="57"/>
      <c r="N43" s="57"/>
      <c r="O43" s="57"/>
      <c r="P43" s="57"/>
      <c r="Q43" s="57"/>
      <c r="R43" s="57"/>
      <c r="S43" s="58"/>
      <c r="T43" s="58"/>
      <c r="U43" s="58"/>
      <c r="V43" s="58"/>
      <c r="W43" s="58"/>
      <c r="X43" s="58"/>
      <c r="Y43" s="58"/>
      <c r="Z43" s="58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61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60"/>
      <c r="BP43" s="61"/>
      <c r="BQ43" s="59"/>
      <c r="BR43" s="59"/>
      <c r="BS43" s="59"/>
      <c r="BT43" s="59"/>
      <c r="BU43" s="59"/>
      <c r="BV43" s="59"/>
      <c r="BW43" s="59"/>
      <c r="BX43" s="96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60"/>
      <c r="CY43" s="61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60"/>
      <c r="EA43" s="61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60"/>
      <c r="FJ43" s="96"/>
      <c r="FK43" s="96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  <c r="GF43" s="59"/>
      <c r="GG43" s="59"/>
      <c r="GH43" s="59"/>
      <c r="GI43" s="59"/>
      <c r="GJ43" s="59"/>
      <c r="GK43" s="60"/>
      <c r="GL43" s="61"/>
      <c r="GM43" s="59"/>
      <c r="GN43" s="59"/>
      <c r="GO43" s="59"/>
      <c r="GP43" s="59"/>
      <c r="GQ43" s="59"/>
      <c r="GR43" s="59"/>
      <c r="GS43" s="59"/>
      <c r="GT43" s="59"/>
      <c r="GU43" s="59"/>
      <c r="GV43" s="59"/>
      <c r="GW43" s="59"/>
      <c r="GX43" s="59"/>
      <c r="GY43" s="59"/>
      <c r="GZ43" s="59"/>
      <c r="HA43" s="59"/>
      <c r="HB43" s="59"/>
      <c r="HC43" s="59"/>
      <c r="HD43" s="59"/>
      <c r="HE43" s="59"/>
      <c r="HF43" s="59"/>
      <c r="HG43" s="59"/>
      <c r="HH43" s="59"/>
      <c r="HI43" s="59"/>
      <c r="HJ43" s="59"/>
      <c r="HK43" s="59"/>
      <c r="HL43" s="59"/>
      <c r="HM43" s="60"/>
      <c r="HN43" s="61"/>
      <c r="HO43" s="59"/>
      <c r="HP43" s="59"/>
      <c r="HQ43" s="59"/>
      <c r="HR43" s="59"/>
      <c r="HS43" s="59"/>
      <c r="HT43" s="59"/>
      <c r="HU43" s="59"/>
      <c r="HV43" s="59"/>
      <c r="HW43" s="59"/>
      <c r="HX43" s="59"/>
      <c r="HY43" s="59"/>
      <c r="HZ43" s="59"/>
      <c r="IA43" s="59"/>
      <c r="IB43" s="59"/>
      <c r="IC43" s="59"/>
      <c r="ID43" s="59"/>
      <c r="IE43" s="59"/>
      <c r="IF43" s="59"/>
      <c r="IG43" s="59"/>
      <c r="IH43" s="59"/>
      <c r="II43" s="59"/>
      <c r="IJ43" s="59"/>
      <c r="IK43" s="59"/>
      <c r="IL43" s="59"/>
      <c r="IM43" s="59"/>
      <c r="IN43" s="59"/>
      <c r="IO43" s="59"/>
      <c r="IP43" s="59"/>
      <c r="IQ43" s="59"/>
      <c r="IR43" s="59"/>
      <c r="IS43" s="59"/>
      <c r="IT43" s="59"/>
      <c r="IU43" s="59"/>
      <c r="IV43" s="60"/>
      <c r="IW43" s="61"/>
      <c r="IX43" s="59"/>
      <c r="IY43" s="59"/>
      <c r="IZ43" s="59"/>
      <c r="JA43" s="59"/>
      <c r="JB43" s="59"/>
      <c r="JC43" s="59"/>
      <c r="JD43" s="59"/>
      <c r="JE43" s="59"/>
      <c r="JF43" s="59"/>
      <c r="JG43" s="59"/>
      <c r="JH43" s="59"/>
      <c r="JI43" s="59"/>
      <c r="JJ43" s="59"/>
      <c r="JK43" s="59"/>
      <c r="JL43" s="60"/>
      <c r="JM43" s="96"/>
      <c r="JN43" s="60"/>
      <c r="JO43" s="96"/>
      <c r="JP43" s="60"/>
      <c r="JQ43" s="96"/>
      <c r="JR43" s="60"/>
      <c r="JS43" s="59"/>
      <c r="JT43" s="59"/>
      <c r="JU43" s="59"/>
      <c r="JV43" s="59"/>
      <c r="JW43" s="59"/>
      <c r="JX43" s="60"/>
      <c r="JY43" s="61"/>
      <c r="JZ43" s="59"/>
      <c r="KA43" s="59"/>
      <c r="KB43" s="59"/>
      <c r="KC43" s="59"/>
      <c r="KD43" s="59"/>
      <c r="KE43" s="59"/>
      <c r="KF43" s="59"/>
      <c r="KG43" s="59"/>
      <c r="KH43" s="59"/>
      <c r="KI43" s="59"/>
      <c r="KJ43" s="59"/>
      <c r="KK43" s="59"/>
      <c r="KL43" s="59"/>
      <c r="KM43" s="59"/>
      <c r="KN43" s="59"/>
      <c r="KO43" s="59"/>
      <c r="KP43" s="59"/>
      <c r="KQ43" s="59"/>
      <c r="KR43" s="59"/>
      <c r="KS43" s="59"/>
      <c r="KT43" s="59"/>
      <c r="KU43" s="59"/>
      <c r="KV43" s="59"/>
      <c r="KW43" s="59"/>
      <c r="KX43" s="59"/>
      <c r="KY43" s="59"/>
      <c r="KZ43" s="60"/>
      <c r="LA43" s="61"/>
      <c r="LB43" s="59"/>
      <c r="LC43" s="59"/>
      <c r="LD43" s="59"/>
      <c r="LE43" s="59"/>
      <c r="LF43" s="59"/>
      <c r="LG43" s="59"/>
      <c r="LH43" s="59"/>
      <c r="LI43" s="59"/>
      <c r="LJ43" s="59"/>
      <c r="LK43" s="59"/>
      <c r="LL43" s="59"/>
      <c r="LM43" s="59"/>
      <c r="LN43" s="59"/>
      <c r="LO43" s="59"/>
      <c r="LP43" s="59"/>
      <c r="LQ43" s="59"/>
      <c r="LR43" s="59"/>
      <c r="LS43" s="59"/>
      <c r="LT43" s="59"/>
      <c r="LU43" s="59"/>
      <c r="LV43" s="59"/>
      <c r="LW43" s="59"/>
      <c r="LX43" s="59"/>
      <c r="LY43" s="59"/>
      <c r="LZ43" s="59"/>
      <c r="MA43" s="59"/>
      <c r="MB43" s="59"/>
      <c r="MC43" s="59"/>
      <c r="MD43" s="59"/>
      <c r="ME43" s="59"/>
      <c r="MF43" s="59"/>
      <c r="MG43" s="59"/>
      <c r="MH43" s="59"/>
      <c r="MI43" s="59"/>
      <c r="MJ43" s="61"/>
      <c r="MK43" s="59"/>
      <c r="ML43" s="59"/>
      <c r="MM43" s="59"/>
      <c r="MN43" s="59"/>
      <c r="MO43" s="59"/>
      <c r="MP43" s="59"/>
      <c r="MQ43" s="59"/>
      <c r="MR43" s="59"/>
      <c r="MS43" s="59"/>
      <c r="MT43" s="59"/>
      <c r="MU43" s="59"/>
      <c r="MV43" s="59"/>
      <c r="MW43" s="59"/>
      <c r="MX43" s="59"/>
      <c r="MY43" s="59"/>
      <c r="MZ43" s="59"/>
      <c r="NA43" s="59"/>
      <c r="NB43" s="59"/>
      <c r="NC43" s="59"/>
      <c r="ND43" s="59"/>
      <c r="NE43" s="59"/>
      <c r="NF43" s="59"/>
      <c r="NG43" s="59"/>
      <c r="NH43" s="59"/>
      <c r="NI43" s="59"/>
      <c r="NJ43" s="59"/>
      <c r="NK43" s="59"/>
    </row>
    <row r="44" spans="1:375" ht="16" thickBot="1" x14ac:dyDescent="0.25">
      <c r="A44" s="190"/>
      <c r="B44" s="192"/>
      <c r="C44" s="194"/>
      <c r="D44" s="196"/>
      <c r="E44" s="198"/>
      <c r="F44" s="240"/>
      <c r="G44" s="31"/>
      <c r="H44" s="32"/>
      <c r="I44" s="32"/>
      <c r="J44" s="32"/>
      <c r="K44" s="33"/>
      <c r="L44" s="68"/>
      <c r="M44" s="63"/>
      <c r="N44" s="63"/>
      <c r="O44" s="63"/>
      <c r="P44" s="63"/>
      <c r="Q44" s="63"/>
      <c r="R44" s="63"/>
      <c r="S44" s="64"/>
      <c r="T44" s="64"/>
      <c r="U44" s="64"/>
      <c r="V44" s="64"/>
      <c r="W44" s="64"/>
      <c r="X44" s="64"/>
      <c r="Y44" s="64"/>
      <c r="Z44" s="64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7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6"/>
      <c r="BP44" s="67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  <c r="CU44" s="65"/>
      <c r="CV44" s="65"/>
      <c r="CW44" s="65"/>
      <c r="CX44" s="66"/>
      <c r="CY44" s="67"/>
      <c r="CZ44" s="65"/>
      <c r="DA44" s="65"/>
      <c r="DB44" s="65"/>
      <c r="DC44" s="65"/>
      <c r="DD44" s="65"/>
      <c r="DE44" s="65"/>
      <c r="DF44" s="65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65"/>
      <c r="DZ44" s="66"/>
      <c r="EA44" s="67"/>
      <c r="EB44" s="65"/>
      <c r="EC44" s="65"/>
      <c r="ED44" s="65"/>
      <c r="EE44" s="65"/>
      <c r="EF44" s="65"/>
      <c r="EG44" s="65"/>
      <c r="EH44" s="65"/>
      <c r="EI44" s="65"/>
      <c r="EJ44" s="65"/>
      <c r="EK44" s="65"/>
      <c r="EL44" s="65"/>
      <c r="EM44" s="65"/>
      <c r="EN44" s="65"/>
      <c r="EO44" s="65"/>
      <c r="EP44" s="65"/>
      <c r="EQ44" s="65"/>
      <c r="ER44" s="65"/>
      <c r="ES44" s="65"/>
      <c r="ET44" s="65"/>
      <c r="EU44" s="65"/>
      <c r="EV44" s="65"/>
      <c r="EW44" s="65"/>
      <c r="EX44" s="65"/>
      <c r="EY44" s="65"/>
      <c r="EZ44" s="65"/>
      <c r="FA44" s="65"/>
      <c r="FB44" s="65"/>
      <c r="FC44" s="65"/>
      <c r="FD44" s="65"/>
      <c r="FE44" s="65"/>
      <c r="FF44" s="65"/>
      <c r="FG44" s="65"/>
      <c r="FH44" s="65"/>
      <c r="FI44" s="66"/>
      <c r="FJ44" s="97"/>
      <c r="FK44" s="97"/>
      <c r="FL44" s="97"/>
      <c r="FM44" s="97"/>
      <c r="FN44" s="65"/>
      <c r="FO44" s="65"/>
      <c r="FP44" s="65"/>
      <c r="FQ44" s="65"/>
      <c r="FR44" s="65"/>
      <c r="FS44" s="65"/>
      <c r="FT44" s="65"/>
      <c r="FU44" s="65"/>
      <c r="FV44" s="65"/>
      <c r="FW44" s="65"/>
      <c r="FX44" s="65"/>
      <c r="FY44" s="65"/>
      <c r="FZ44" s="65"/>
      <c r="GA44" s="65"/>
      <c r="GB44" s="65"/>
      <c r="GC44" s="65"/>
      <c r="GD44" s="65"/>
      <c r="GE44" s="65"/>
      <c r="GF44" s="65"/>
      <c r="GG44" s="65"/>
      <c r="GH44" s="65"/>
      <c r="GI44" s="65"/>
      <c r="GJ44" s="65"/>
      <c r="GK44" s="66"/>
      <c r="GL44" s="67"/>
      <c r="GM44" s="65"/>
      <c r="GN44" s="65"/>
      <c r="GO44" s="65"/>
      <c r="GP44" s="65"/>
      <c r="GQ44" s="65"/>
      <c r="GR44" s="65"/>
      <c r="GS44" s="65"/>
      <c r="GT44" s="65"/>
      <c r="GU44" s="65"/>
      <c r="GV44" s="65"/>
      <c r="GW44" s="65"/>
      <c r="GX44" s="65"/>
      <c r="GY44" s="65"/>
      <c r="GZ44" s="65"/>
      <c r="HA44" s="65"/>
      <c r="HB44" s="65"/>
      <c r="HC44" s="65"/>
      <c r="HD44" s="65"/>
      <c r="HE44" s="65"/>
      <c r="HF44" s="65"/>
      <c r="HG44" s="65"/>
      <c r="HH44" s="65"/>
      <c r="HI44" s="65"/>
      <c r="HJ44" s="65"/>
      <c r="HK44" s="65"/>
      <c r="HL44" s="65"/>
      <c r="HM44" s="66"/>
      <c r="HN44" s="67"/>
      <c r="HO44" s="65"/>
      <c r="HP44" s="65"/>
      <c r="HQ44" s="65"/>
      <c r="HR44" s="65"/>
      <c r="HS44" s="65"/>
      <c r="HT44" s="65"/>
      <c r="HU44" s="65"/>
      <c r="HV44" s="65"/>
      <c r="HW44" s="65"/>
      <c r="HX44" s="65"/>
      <c r="HY44" s="65"/>
      <c r="HZ44" s="65"/>
      <c r="IA44" s="65"/>
      <c r="IB44" s="65"/>
      <c r="IC44" s="65"/>
      <c r="ID44" s="65"/>
      <c r="IE44" s="65"/>
      <c r="IF44" s="65"/>
      <c r="IG44" s="65"/>
      <c r="IH44" s="65"/>
      <c r="II44" s="65"/>
      <c r="IJ44" s="65"/>
      <c r="IK44" s="65"/>
      <c r="IL44" s="65"/>
      <c r="IM44" s="65"/>
      <c r="IN44" s="65"/>
      <c r="IO44" s="65"/>
      <c r="IP44" s="65"/>
      <c r="IQ44" s="65"/>
      <c r="IR44" s="65"/>
      <c r="IS44" s="65"/>
      <c r="IT44" s="65"/>
      <c r="IU44" s="65"/>
      <c r="IV44" s="66"/>
      <c r="IW44" s="67"/>
      <c r="IX44" s="65"/>
      <c r="IY44" s="65"/>
      <c r="IZ44" s="65"/>
      <c r="JA44" s="65"/>
      <c r="JB44" s="65"/>
      <c r="JC44" s="65"/>
      <c r="JD44" s="65"/>
      <c r="JE44" s="65"/>
      <c r="JF44" s="65"/>
      <c r="JG44" s="65"/>
      <c r="JH44" s="65"/>
      <c r="JI44" s="65"/>
      <c r="JJ44" s="65"/>
      <c r="JK44" s="65"/>
      <c r="JL44" s="97"/>
      <c r="JN44" s="97"/>
      <c r="JP44" s="97"/>
      <c r="JR44" s="65"/>
      <c r="JS44" s="65"/>
      <c r="JT44" s="65"/>
      <c r="JU44" s="65"/>
      <c r="JV44" s="65"/>
      <c r="JW44" s="65"/>
      <c r="JX44" s="66"/>
      <c r="JY44" s="67"/>
      <c r="JZ44" s="65"/>
      <c r="KA44" s="65"/>
      <c r="KB44" s="65"/>
      <c r="KC44" s="65"/>
      <c r="KD44" s="65"/>
      <c r="KE44" s="65"/>
      <c r="KF44" s="65"/>
      <c r="KG44" s="65"/>
      <c r="KH44" s="65"/>
      <c r="KI44" s="65"/>
      <c r="KJ44" s="65"/>
      <c r="KK44" s="65"/>
      <c r="KL44" s="65"/>
      <c r="KM44" s="65"/>
      <c r="KN44" s="65"/>
      <c r="KO44" s="65"/>
      <c r="KP44" s="65"/>
      <c r="KQ44" s="65"/>
      <c r="KR44" s="65"/>
      <c r="KS44" s="65"/>
      <c r="KT44" s="65"/>
      <c r="KU44" s="65"/>
      <c r="KV44" s="65"/>
      <c r="KW44" s="65"/>
      <c r="KX44" s="65"/>
      <c r="KY44" s="65"/>
      <c r="KZ44" s="66"/>
      <c r="LA44" s="67"/>
      <c r="LB44" s="65"/>
      <c r="LC44" s="65"/>
      <c r="LD44" s="65"/>
      <c r="LE44" s="65"/>
      <c r="LF44" s="65"/>
      <c r="LG44" s="65"/>
      <c r="LH44" s="65"/>
      <c r="LI44" s="65"/>
      <c r="LJ44" s="65"/>
      <c r="LK44" s="65"/>
      <c r="LL44" s="65"/>
      <c r="LM44" s="65"/>
      <c r="LN44" s="65"/>
      <c r="LO44" s="65"/>
      <c r="LP44" s="65"/>
      <c r="LQ44" s="65"/>
      <c r="LR44" s="65"/>
      <c r="LS44" s="65"/>
      <c r="LT44" s="65"/>
      <c r="LU44" s="65"/>
      <c r="LV44" s="65"/>
      <c r="LW44" s="65"/>
      <c r="LX44" s="65"/>
      <c r="LY44" s="65"/>
      <c r="LZ44" s="65"/>
      <c r="MA44" s="65"/>
      <c r="MB44" s="65"/>
      <c r="MC44" s="65"/>
      <c r="MD44" s="65"/>
      <c r="ME44" s="65"/>
      <c r="MF44" s="65"/>
      <c r="MG44" s="65"/>
      <c r="MH44" s="65"/>
      <c r="MI44" s="65"/>
      <c r="MJ44" s="67"/>
      <c r="MK44" s="65"/>
      <c r="ML44" s="65"/>
      <c r="MM44" s="65"/>
      <c r="MN44" s="65"/>
      <c r="MO44" s="65"/>
      <c r="MP44" s="65"/>
      <c r="MQ44" s="65"/>
      <c r="MR44" s="65"/>
      <c r="MS44" s="65"/>
      <c r="MT44" s="65"/>
      <c r="MU44" s="65"/>
      <c r="MV44" s="65"/>
      <c r="MW44" s="65"/>
      <c r="MX44" s="65"/>
      <c r="MY44" s="65"/>
      <c r="MZ44" s="65"/>
      <c r="NA44" s="65"/>
      <c r="NB44" s="65"/>
      <c r="NC44" s="65"/>
      <c r="ND44" s="65"/>
      <c r="NE44" s="65"/>
      <c r="NF44" s="65"/>
      <c r="NG44" s="65"/>
      <c r="NH44" s="65"/>
      <c r="NI44" s="65"/>
      <c r="NJ44" s="65"/>
      <c r="NK44" s="65"/>
    </row>
    <row r="45" spans="1:375" s="44" customFormat="1" ht="9" customHeight="1" outlineLevel="1" x14ac:dyDescent="0.2">
      <c r="A45" s="186">
        <v>10</v>
      </c>
      <c r="B45" s="187">
        <v>4.0999999999999996</v>
      </c>
      <c r="C45" s="171" t="s">
        <v>46</v>
      </c>
      <c r="D45" s="183">
        <v>2.5000000000000001E-2</v>
      </c>
      <c r="E45" s="179">
        <f>F45*D45</f>
        <v>2.5000000000000001E-2</v>
      </c>
      <c r="F45" s="181">
        <v>1</v>
      </c>
      <c r="G45" s="204" t="s">
        <v>29</v>
      </c>
      <c r="H45" s="203" t="s">
        <v>29</v>
      </c>
      <c r="I45" s="203" t="s">
        <v>29</v>
      </c>
      <c r="J45" s="203" t="s">
        <v>34</v>
      </c>
      <c r="K45" s="207"/>
      <c r="L45" s="34"/>
      <c r="M45" s="69"/>
      <c r="N45" s="69"/>
      <c r="O45" s="69"/>
      <c r="P45" s="69"/>
      <c r="Q45" s="69"/>
      <c r="R45" s="69"/>
      <c r="S45" s="40"/>
      <c r="T45" s="40"/>
      <c r="U45" s="40"/>
      <c r="V45" s="40"/>
      <c r="W45" s="40"/>
      <c r="X45" s="40"/>
      <c r="Y45" s="40"/>
      <c r="Z45" s="40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2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3"/>
      <c r="BP45" s="42"/>
      <c r="BQ45" s="41"/>
      <c r="BR45" s="41"/>
      <c r="BS45" s="41"/>
      <c r="BT45" s="41"/>
      <c r="BU45" s="41"/>
      <c r="BV45" s="41"/>
      <c r="BW45" s="41"/>
      <c r="BX45" s="116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2"/>
      <c r="CZ45" s="45"/>
      <c r="DA45" s="45"/>
      <c r="DB45" s="45"/>
      <c r="DC45" s="45"/>
      <c r="DD45" s="45"/>
      <c r="DE45" s="45"/>
      <c r="DF45" s="45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3"/>
      <c r="EA45" s="42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3"/>
      <c r="FJ45" s="96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3"/>
      <c r="GL45" s="42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3"/>
      <c r="HN45" s="42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3"/>
      <c r="IW45" s="42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3"/>
      <c r="JY45" s="42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3"/>
      <c r="LA45" s="42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3"/>
      <c r="MJ45" s="42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3"/>
    </row>
    <row r="46" spans="1:375" s="44" customFormat="1" ht="9" customHeight="1" outlineLevel="1" thickBot="1" x14ac:dyDescent="0.25">
      <c r="A46" s="172"/>
      <c r="B46" s="169"/>
      <c r="C46" s="188"/>
      <c r="D46" s="184"/>
      <c r="E46" s="185"/>
      <c r="F46" s="182"/>
      <c r="G46" s="186"/>
      <c r="H46" s="187"/>
      <c r="I46" s="187"/>
      <c r="J46" s="187"/>
      <c r="K46" s="208"/>
      <c r="L46" s="34"/>
      <c r="M46" s="35"/>
      <c r="N46" s="35"/>
      <c r="O46" s="35"/>
      <c r="P46" s="35"/>
      <c r="Q46" s="35"/>
      <c r="R46" s="35"/>
      <c r="S46" s="36"/>
      <c r="T46" s="36"/>
      <c r="U46" s="36"/>
      <c r="V46" s="36"/>
      <c r="W46" s="36"/>
      <c r="X46" s="36"/>
      <c r="Y46" s="36"/>
      <c r="Z46" s="36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6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37"/>
      <c r="BP46" s="46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6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37"/>
      <c r="EA46" s="46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37"/>
      <c r="FJ46" s="97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37"/>
      <c r="GL46" s="46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37"/>
      <c r="HN46" s="46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37"/>
      <c r="IW46" s="46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45"/>
      <c r="JP46" s="45"/>
      <c r="JQ46" s="45"/>
      <c r="JR46" s="45"/>
      <c r="JS46" s="45"/>
      <c r="JT46" s="45"/>
      <c r="JU46" s="45"/>
      <c r="JV46" s="45"/>
      <c r="JW46" s="45"/>
      <c r="JX46" s="37"/>
      <c r="JY46" s="46"/>
      <c r="JZ46" s="45"/>
      <c r="KA46" s="45"/>
      <c r="KB46" s="45"/>
      <c r="KC46" s="45"/>
      <c r="KD46" s="45"/>
      <c r="KE46" s="45"/>
      <c r="KF46" s="45"/>
      <c r="KG46" s="45"/>
      <c r="KH46" s="45"/>
      <c r="KI46" s="45"/>
      <c r="KJ46" s="45"/>
      <c r="KK46" s="45"/>
      <c r="KL46" s="45"/>
      <c r="KM46" s="45"/>
      <c r="KN46" s="45"/>
      <c r="KO46" s="45"/>
      <c r="KP46" s="45"/>
      <c r="KQ46" s="45"/>
      <c r="KR46" s="45"/>
      <c r="KS46" s="45"/>
      <c r="KT46" s="45"/>
      <c r="KU46" s="45"/>
      <c r="KV46" s="45"/>
      <c r="KW46" s="45"/>
      <c r="KX46" s="45"/>
      <c r="KY46" s="45"/>
      <c r="KZ46" s="37"/>
      <c r="LA46" s="46"/>
      <c r="LB46" s="45"/>
      <c r="LC46" s="45"/>
      <c r="LD46" s="45"/>
      <c r="LE46" s="45"/>
      <c r="LF46" s="45"/>
      <c r="LG46" s="45"/>
      <c r="LH46" s="45"/>
      <c r="LI46" s="45"/>
      <c r="LJ46" s="45"/>
      <c r="LK46" s="45"/>
      <c r="LL46" s="45"/>
      <c r="LM46" s="45"/>
      <c r="LN46" s="45"/>
      <c r="LO46" s="45"/>
      <c r="LP46" s="45"/>
      <c r="LQ46" s="45"/>
      <c r="LR46" s="45"/>
      <c r="LS46" s="45"/>
      <c r="LT46" s="45"/>
      <c r="LU46" s="45"/>
      <c r="LV46" s="45"/>
      <c r="LW46" s="45"/>
      <c r="LX46" s="45"/>
      <c r="LY46" s="45"/>
      <c r="LZ46" s="45"/>
      <c r="MA46" s="45"/>
      <c r="MB46" s="45"/>
      <c r="MC46" s="45"/>
      <c r="MD46" s="45"/>
      <c r="ME46" s="45"/>
      <c r="MF46" s="45"/>
      <c r="MG46" s="45"/>
      <c r="MH46" s="45"/>
      <c r="MI46" s="37"/>
      <c r="MJ46" s="46"/>
      <c r="MK46" s="45"/>
      <c r="ML46" s="45"/>
      <c r="MM46" s="45"/>
      <c r="MN46" s="45"/>
      <c r="MO46" s="45"/>
      <c r="MP46" s="45"/>
      <c r="MQ46" s="45"/>
      <c r="MR46" s="45"/>
      <c r="MS46" s="45"/>
      <c r="MT46" s="45"/>
      <c r="MU46" s="45"/>
      <c r="MV46" s="45"/>
      <c r="MW46" s="45"/>
      <c r="MX46" s="45"/>
      <c r="MY46" s="45"/>
      <c r="MZ46" s="45"/>
      <c r="NA46" s="45"/>
      <c r="NB46" s="45"/>
      <c r="NC46" s="45"/>
      <c r="ND46" s="45"/>
      <c r="NE46" s="45"/>
      <c r="NF46" s="45"/>
      <c r="NG46" s="45"/>
      <c r="NH46" s="45"/>
      <c r="NI46" s="45"/>
      <c r="NJ46" s="45"/>
      <c r="NK46" s="37"/>
    </row>
    <row r="47" spans="1:375" s="44" customFormat="1" ht="9" customHeight="1" outlineLevel="1" x14ac:dyDescent="0.2">
      <c r="A47" s="172">
        <v>11</v>
      </c>
      <c r="B47" s="169">
        <v>4.2</v>
      </c>
      <c r="C47" s="170" t="s">
        <v>47</v>
      </c>
      <c r="D47" s="183">
        <v>2.5000000000000001E-2</v>
      </c>
      <c r="E47" s="179">
        <f t="shared" ref="E47" si="4">F47*D47</f>
        <v>2.5000000000000001E-2</v>
      </c>
      <c r="F47" s="182">
        <v>1</v>
      </c>
      <c r="G47" s="199" t="s">
        <v>29</v>
      </c>
      <c r="H47" s="199" t="s">
        <v>29</v>
      </c>
      <c r="I47" s="203" t="s">
        <v>29</v>
      </c>
      <c r="J47" s="199" t="s">
        <v>34</v>
      </c>
      <c r="K47" s="201"/>
      <c r="L47" s="34"/>
      <c r="M47" s="35"/>
      <c r="N47" s="35"/>
      <c r="O47" s="35"/>
      <c r="P47" s="35"/>
      <c r="Q47" s="35"/>
      <c r="R47" s="35"/>
      <c r="S47" s="36"/>
      <c r="T47" s="36"/>
      <c r="U47" s="36"/>
      <c r="V47" s="36"/>
      <c r="W47" s="36"/>
      <c r="X47" s="36"/>
      <c r="Y47" s="36"/>
      <c r="Z47" s="36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6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37"/>
      <c r="BP47" s="46"/>
      <c r="BQ47" s="45"/>
      <c r="BR47" s="45"/>
      <c r="BS47" s="45"/>
      <c r="BT47" s="45"/>
      <c r="BU47" s="45"/>
      <c r="BV47" s="45"/>
      <c r="BW47" s="45"/>
      <c r="BX47" s="116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37"/>
      <c r="CY47" s="46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37"/>
      <c r="EA47" s="46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37"/>
      <c r="FJ47" s="96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37"/>
      <c r="GL47" s="46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37"/>
      <c r="HN47" s="46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37"/>
      <c r="IW47" s="46"/>
      <c r="IX47" s="45"/>
      <c r="IY47" s="45"/>
      <c r="IZ47" s="45"/>
      <c r="JA47" s="45"/>
      <c r="JB47" s="45"/>
      <c r="JC47" s="45"/>
      <c r="JD47" s="45"/>
      <c r="JE47" s="45"/>
      <c r="JF47" s="45"/>
      <c r="JG47" s="45"/>
      <c r="JH47" s="45"/>
      <c r="JI47" s="45"/>
      <c r="JJ47" s="45"/>
      <c r="JK47" s="45"/>
      <c r="JL47" s="45"/>
      <c r="JM47" s="45"/>
      <c r="JN47" s="45"/>
      <c r="JO47" s="45"/>
      <c r="JP47" s="45"/>
      <c r="JQ47" s="45"/>
      <c r="JR47" s="45"/>
      <c r="JS47" s="45"/>
      <c r="JT47" s="45"/>
      <c r="JU47" s="45"/>
      <c r="JV47" s="45"/>
      <c r="JW47" s="45"/>
      <c r="JX47" s="37"/>
      <c r="JY47" s="46"/>
      <c r="JZ47" s="45"/>
      <c r="KA47" s="45"/>
      <c r="KB47" s="45"/>
      <c r="KC47" s="45"/>
      <c r="KD47" s="45"/>
      <c r="KE47" s="45"/>
      <c r="KF47" s="45"/>
      <c r="KG47" s="45"/>
      <c r="KH47" s="45"/>
      <c r="KI47" s="45"/>
      <c r="KJ47" s="45"/>
      <c r="KK47" s="45"/>
      <c r="KL47" s="45"/>
      <c r="KM47" s="45"/>
      <c r="KN47" s="45"/>
      <c r="KO47" s="45"/>
      <c r="KP47" s="45"/>
      <c r="KQ47" s="45"/>
      <c r="KR47" s="45"/>
      <c r="KS47" s="45"/>
      <c r="KT47" s="45"/>
      <c r="KU47" s="45"/>
      <c r="KV47" s="45"/>
      <c r="KW47" s="45"/>
      <c r="KX47" s="45"/>
      <c r="KY47" s="45"/>
      <c r="KZ47" s="37"/>
      <c r="LA47" s="46"/>
      <c r="LB47" s="45"/>
      <c r="LC47" s="45"/>
      <c r="LD47" s="45"/>
      <c r="LE47" s="45"/>
      <c r="LF47" s="45"/>
      <c r="LG47" s="45"/>
      <c r="LH47" s="45"/>
      <c r="LI47" s="45"/>
      <c r="LJ47" s="45"/>
      <c r="LK47" s="45"/>
      <c r="LL47" s="45"/>
      <c r="LM47" s="45"/>
      <c r="LN47" s="45"/>
      <c r="LO47" s="45"/>
      <c r="LP47" s="45"/>
      <c r="LQ47" s="45"/>
      <c r="LR47" s="45"/>
      <c r="LS47" s="45"/>
      <c r="LT47" s="45"/>
      <c r="LU47" s="45"/>
      <c r="LV47" s="45"/>
      <c r="LW47" s="45"/>
      <c r="LX47" s="45"/>
      <c r="LY47" s="45"/>
      <c r="LZ47" s="45"/>
      <c r="MA47" s="45"/>
      <c r="MB47" s="45"/>
      <c r="MC47" s="45"/>
      <c r="MD47" s="45"/>
      <c r="ME47" s="45"/>
      <c r="MF47" s="45"/>
      <c r="MG47" s="45"/>
      <c r="MH47" s="45"/>
      <c r="MI47" s="37"/>
      <c r="MJ47" s="46"/>
      <c r="MK47" s="45"/>
      <c r="ML47" s="45"/>
      <c r="MM47" s="45"/>
      <c r="MN47" s="45"/>
      <c r="MO47" s="41"/>
      <c r="MP47" s="41"/>
      <c r="MQ47" s="41"/>
      <c r="MR47" s="41"/>
      <c r="MS47" s="41"/>
      <c r="MT47" s="41"/>
      <c r="MU47" s="41"/>
      <c r="MV47" s="41"/>
      <c r="MW47" s="41"/>
      <c r="MX47" s="41"/>
      <c r="MY47" s="41"/>
      <c r="MZ47" s="45"/>
      <c r="NA47" s="45"/>
      <c r="NB47" s="45"/>
      <c r="NC47" s="45"/>
      <c r="ND47" s="45"/>
      <c r="NE47" s="45"/>
      <c r="NF47" s="45"/>
      <c r="NG47" s="45"/>
      <c r="NH47" s="45"/>
      <c r="NI47" s="45"/>
      <c r="NJ47" s="45"/>
      <c r="NK47" s="37"/>
    </row>
    <row r="48" spans="1:375" s="44" customFormat="1" ht="9" customHeight="1" outlineLevel="1" thickBot="1" x14ac:dyDescent="0.25">
      <c r="A48" s="172"/>
      <c r="B48" s="169"/>
      <c r="C48" s="171"/>
      <c r="D48" s="184"/>
      <c r="E48" s="185"/>
      <c r="F48" s="182"/>
      <c r="G48" s="187"/>
      <c r="H48" s="187"/>
      <c r="I48" s="187"/>
      <c r="J48" s="187"/>
      <c r="K48" s="202"/>
      <c r="L48" s="34"/>
      <c r="M48" s="35"/>
      <c r="N48" s="35"/>
      <c r="O48" s="35"/>
      <c r="P48" s="35"/>
      <c r="Q48" s="35"/>
      <c r="R48" s="35"/>
      <c r="S48" s="36"/>
      <c r="T48" s="36"/>
      <c r="U48" s="36"/>
      <c r="V48" s="36"/>
      <c r="W48" s="36"/>
      <c r="X48" s="36"/>
      <c r="Y48" s="36"/>
      <c r="Z48" s="36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6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37"/>
      <c r="BP48" s="46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37"/>
      <c r="CY48" s="46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37"/>
      <c r="EA48" s="46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37"/>
      <c r="FJ48" s="97"/>
      <c r="FK48" s="97"/>
      <c r="FL48" s="97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37"/>
      <c r="GL48" s="46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37"/>
      <c r="HN48" s="46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37"/>
      <c r="IW48" s="46"/>
      <c r="IX48" s="45"/>
      <c r="IY48" s="45"/>
      <c r="IZ48" s="45"/>
      <c r="JA48" s="45"/>
      <c r="JB48" s="45"/>
      <c r="JC48" s="45"/>
      <c r="JD48" s="45"/>
      <c r="JE48" s="45"/>
      <c r="JF48" s="45"/>
      <c r="JG48" s="45"/>
      <c r="JH48" s="45"/>
      <c r="JI48" s="45"/>
      <c r="JJ48" s="45"/>
      <c r="JK48" s="45"/>
      <c r="JL48" s="45"/>
      <c r="JM48" s="45"/>
      <c r="JN48" s="45"/>
      <c r="JO48" s="45"/>
      <c r="JP48" s="45"/>
      <c r="JQ48" s="45"/>
      <c r="JR48" s="45"/>
      <c r="JS48" s="45"/>
      <c r="JT48" s="45"/>
      <c r="JU48" s="45"/>
      <c r="JV48" s="45"/>
      <c r="JW48" s="45"/>
      <c r="JX48" s="37"/>
      <c r="JY48" s="46"/>
      <c r="JZ48" s="45"/>
      <c r="KA48" s="45"/>
      <c r="KB48" s="45"/>
      <c r="KC48" s="45"/>
      <c r="KD48" s="45"/>
      <c r="KE48" s="45"/>
      <c r="KF48" s="45"/>
      <c r="KG48" s="45"/>
      <c r="KH48" s="45"/>
      <c r="KI48" s="45"/>
      <c r="KJ48" s="45"/>
      <c r="KK48" s="45"/>
      <c r="KL48" s="45"/>
      <c r="KM48" s="45"/>
      <c r="KN48" s="45"/>
      <c r="KO48" s="45"/>
      <c r="KP48" s="45"/>
      <c r="KQ48" s="45"/>
      <c r="KR48" s="45"/>
      <c r="KS48" s="45"/>
      <c r="KT48" s="45"/>
      <c r="KU48" s="45"/>
      <c r="KV48" s="45"/>
      <c r="KW48" s="45"/>
      <c r="KX48" s="45"/>
      <c r="KY48" s="45"/>
      <c r="KZ48" s="37"/>
      <c r="LA48" s="46"/>
      <c r="LB48" s="45"/>
      <c r="LC48" s="45"/>
      <c r="LD48" s="45"/>
      <c r="LE48" s="45"/>
      <c r="LF48" s="45"/>
      <c r="LG48" s="45"/>
      <c r="LH48" s="45"/>
      <c r="LI48" s="45"/>
      <c r="LJ48" s="45"/>
      <c r="LK48" s="45"/>
      <c r="LL48" s="45"/>
      <c r="LM48" s="45"/>
      <c r="LN48" s="45"/>
      <c r="LO48" s="45"/>
      <c r="LP48" s="45"/>
      <c r="LQ48" s="45"/>
      <c r="LR48" s="45"/>
      <c r="LS48" s="45"/>
      <c r="LT48" s="45"/>
      <c r="LU48" s="45"/>
      <c r="LV48" s="45"/>
      <c r="LW48" s="45"/>
      <c r="LX48" s="45"/>
      <c r="LY48" s="45"/>
      <c r="LZ48" s="45"/>
      <c r="MA48" s="45"/>
      <c r="MB48" s="45"/>
      <c r="MC48" s="45"/>
      <c r="MD48" s="45"/>
      <c r="ME48" s="45"/>
      <c r="MF48" s="45"/>
      <c r="MG48" s="45"/>
      <c r="MH48" s="45"/>
      <c r="MI48" s="37"/>
      <c r="MJ48" s="46"/>
      <c r="MK48" s="45"/>
      <c r="ML48" s="45"/>
      <c r="MM48" s="45"/>
      <c r="MN48" s="45"/>
      <c r="MO48" s="45"/>
      <c r="MP48" s="45"/>
      <c r="MQ48" s="45"/>
      <c r="MR48" s="45"/>
      <c r="MS48" s="45"/>
      <c r="MT48" s="45"/>
      <c r="MU48" s="45"/>
      <c r="MV48" s="45"/>
      <c r="MW48" s="45"/>
      <c r="MX48" s="45"/>
      <c r="MY48" s="45"/>
      <c r="MZ48" s="45"/>
      <c r="NA48" s="45"/>
      <c r="NB48" s="45"/>
      <c r="NC48" s="45"/>
      <c r="ND48" s="45"/>
      <c r="NE48" s="45"/>
      <c r="NF48" s="45"/>
      <c r="NG48" s="45"/>
      <c r="NH48" s="45"/>
      <c r="NI48" s="45"/>
      <c r="NJ48" s="45"/>
      <c r="NK48" s="37"/>
    </row>
    <row r="49" spans="1:375" s="44" customFormat="1" ht="9" customHeight="1" outlineLevel="1" x14ac:dyDescent="0.2">
      <c r="A49" s="172">
        <v>12</v>
      </c>
      <c r="B49" s="169">
        <v>4.3</v>
      </c>
      <c r="C49" s="170" t="s">
        <v>48</v>
      </c>
      <c r="D49" s="183">
        <v>2.5000000000000001E-2</v>
      </c>
      <c r="E49" s="179">
        <f t="shared" ref="E49" si="5">F49*D49</f>
        <v>2.5000000000000001E-2</v>
      </c>
      <c r="F49" s="182">
        <v>1</v>
      </c>
      <c r="G49" s="199" t="s">
        <v>29</v>
      </c>
      <c r="H49" s="199" t="s">
        <v>34</v>
      </c>
      <c r="I49" s="199" t="s">
        <v>34</v>
      </c>
      <c r="J49" s="199" t="s">
        <v>29</v>
      </c>
      <c r="K49" s="201"/>
      <c r="L49" s="34"/>
      <c r="M49" s="35"/>
      <c r="N49" s="35"/>
      <c r="O49" s="35"/>
      <c r="P49" s="35"/>
      <c r="Q49" s="35"/>
      <c r="R49" s="35"/>
      <c r="S49" s="36"/>
      <c r="T49" s="36"/>
      <c r="U49" s="36"/>
      <c r="V49" s="36"/>
      <c r="W49" s="36"/>
      <c r="X49" s="36"/>
      <c r="Y49" s="36"/>
      <c r="Z49" s="36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6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37"/>
      <c r="BP49" s="46"/>
      <c r="BQ49" s="45"/>
      <c r="BR49" s="45"/>
      <c r="BS49" s="45"/>
      <c r="BT49" s="45"/>
      <c r="BU49" s="45"/>
      <c r="BV49" s="45"/>
      <c r="BW49" s="45"/>
      <c r="BX49" s="116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37"/>
      <c r="CY49" s="46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6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37"/>
      <c r="FJ49" s="46"/>
      <c r="FK49" s="96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37"/>
      <c r="GL49" s="46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37"/>
      <c r="HN49" s="46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  <c r="IS49" s="45"/>
      <c r="IT49" s="45"/>
      <c r="IU49" s="45"/>
      <c r="IV49" s="37"/>
      <c r="IW49" s="46"/>
      <c r="IX49" s="45"/>
      <c r="IY49" s="45"/>
      <c r="IZ49" s="45"/>
      <c r="JA49" s="45"/>
      <c r="JB49" s="45"/>
      <c r="JC49" s="45"/>
      <c r="JD49" s="45"/>
      <c r="JE49" s="45"/>
      <c r="JF49" s="45"/>
      <c r="JG49" s="45"/>
      <c r="JH49" s="45"/>
      <c r="JI49" s="45"/>
      <c r="JJ49" s="45"/>
      <c r="JK49" s="45"/>
      <c r="JL49" s="45"/>
      <c r="JM49" s="45"/>
      <c r="JN49" s="45"/>
      <c r="JO49" s="45"/>
      <c r="JP49" s="45"/>
      <c r="JQ49" s="45"/>
      <c r="JR49" s="45"/>
      <c r="JS49" s="45"/>
      <c r="JT49" s="45"/>
      <c r="JU49" s="45"/>
      <c r="JV49" s="45"/>
      <c r="JW49" s="45"/>
      <c r="JX49" s="37"/>
      <c r="JY49" s="46"/>
      <c r="JZ49" s="45"/>
      <c r="KA49" s="45"/>
      <c r="KB49" s="45"/>
      <c r="KC49" s="45"/>
      <c r="KD49" s="45"/>
      <c r="KE49" s="45"/>
      <c r="KF49" s="45"/>
      <c r="KG49" s="45"/>
      <c r="KH49" s="45"/>
      <c r="KI49" s="45"/>
      <c r="KJ49" s="45"/>
      <c r="KK49" s="45"/>
      <c r="KL49" s="45"/>
      <c r="KM49" s="45"/>
      <c r="KN49" s="45"/>
      <c r="KO49" s="45"/>
      <c r="KP49" s="45"/>
      <c r="KQ49" s="45"/>
      <c r="KR49" s="45"/>
      <c r="KS49" s="45"/>
      <c r="KT49" s="45"/>
      <c r="KU49" s="45"/>
      <c r="KV49" s="45"/>
      <c r="KW49" s="45"/>
      <c r="KX49" s="45"/>
      <c r="KY49" s="45"/>
      <c r="KZ49" s="37"/>
      <c r="LA49" s="46"/>
      <c r="LB49" s="45"/>
      <c r="LC49" s="45"/>
      <c r="LD49" s="45"/>
      <c r="LE49" s="45"/>
      <c r="LF49" s="45"/>
      <c r="LG49" s="45"/>
      <c r="LH49" s="45"/>
      <c r="LI49" s="45"/>
      <c r="LJ49" s="45"/>
      <c r="LK49" s="45"/>
      <c r="LL49" s="45"/>
      <c r="LM49" s="45"/>
      <c r="LN49" s="45"/>
      <c r="LO49" s="45"/>
      <c r="LP49" s="45"/>
      <c r="LQ49" s="45"/>
      <c r="LR49" s="45"/>
      <c r="LS49" s="45"/>
      <c r="LT49" s="45"/>
      <c r="LU49" s="45"/>
      <c r="LV49" s="45"/>
      <c r="LW49" s="45"/>
      <c r="LX49" s="45"/>
      <c r="LY49" s="45"/>
      <c r="LZ49" s="45"/>
      <c r="MA49" s="45"/>
      <c r="MB49" s="45"/>
      <c r="MC49" s="45"/>
      <c r="MD49" s="45"/>
      <c r="ME49" s="45"/>
      <c r="MF49" s="45"/>
      <c r="MG49" s="45"/>
      <c r="MH49" s="45"/>
      <c r="MI49" s="37"/>
      <c r="MJ49" s="46"/>
      <c r="MK49" s="45"/>
      <c r="ML49" s="45"/>
      <c r="MM49" s="45"/>
      <c r="MN49" s="45"/>
      <c r="MO49" s="45"/>
      <c r="MP49" s="45"/>
      <c r="MQ49" s="45"/>
      <c r="MR49" s="45"/>
      <c r="MS49" s="45"/>
      <c r="MT49" s="45"/>
      <c r="MU49" s="45"/>
      <c r="MV49" s="41"/>
      <c r="MW49" s="41"/>
      <c r="MX49" s="41"/>
      <c r="MY49" s="41"/>
      <c r="MZ49" s="41"/>
      <c r="NA49" s="41"/>
      <c r="NB49" s="41"/>
      <c r="NC49" s="41"/>
      <c r="ND49" s="45"/>
      <c r="NE49" s="45"/>
      <c r="NF49" s="45"/>
      <c r="NG49" s="45"/>
      <c r="NH49" s="45"/>
      <c r="NI49" s="45"/>
      <c r="NJ49" s="45"/>
      <c r="NK49" s="37"/>
    </row>
    <row r="50" spans="1:375" s="44" customFormat="1" ht="9" customHeight="1" outlineLevel="1" thickBot="1" x14ac:dyDescent="0.25">
      <c r="A50" s="172"/>
      <c r="B50" s="169"/>
      <c r="C50" s="171"/>
      <c r="D50" s="184"/>
      <c r="E50" s="185"/>
      <c r="F50" s="182"/>
      <c r="G50" s="187"/>
      <c r="H50" s="187"/>
      <c r="I50" s="187"/>
      <c r="J50" s="187"/>
      <c r="K50" s="202"/>
      <c r="L50" s="34"/>
      <c r="M50" s="35"/>
      <c r="N50" s="35"/>
      <c r="O50" s="35"/>
      <c r="P50" s="35"/>
      <c r="Q50" s="35"/>
      <c r="R50" s="35"/>
      <c r="S50" s="36"/>
      <c r="T50" s="36"/>
      <c r="U50" s="36"/>
      <c r="V50" s="36"/>
      <c r="W50" s="36"/>
      <c r="X50" s="36"/>
      <c r="Y50" s="36"/>
      <c r="Z50" s="36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6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37"/>
      <c r="BP50" s="46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37"/>
      <c r="CY50" s="46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6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37"/>
      <c r="FJ50" s="46"/>
      <c r="FK50" s="97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37"/>
      <c r="GL50" s="46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37"/>
      <c r="HN50" s="46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  <c r="IS50" s="45"/>
      <c r="IT50" s="45"/>
      <c r="IU50" s="45"/>
      <c r="IV50" s="37"/>
      <c r="IW50" s="46"/>
      <c r="IX50" s="45"/>
      <c r="IY50" s="45"/>
      <c r="IZ50" s="45"/>
      <c r="JA50" s="45"/>
      <c r="JB50" s="45"/>
      <c r="JC50" s="45"/>
      <c r="JD50" s="45"/>
      <c r="JE50" s="45"/>
      <c r="JF50" s="45"/>
      <c r="JG50" s="45"/>
      <c r="JH50" s="45"/>
      <c r="JI50" s="45"/>
      <c r="JJ50" s="45"/>
      <c r="JK50" s="45"/>
      <c r="JL50" s="45"/>
      <c r="JM50" s="45"/>
      <c r="JN50" s="45"/>
      <c r="JO50" s="45"/>
      <c r="JP50" s="45"/>
      <c r="JQ50" s="45"/>
      <c r="JR50" s="45"/>
      <c r="JS50" s="45"/>
      <c r="JT50" s="45"/>
      <c r="JU50" s="45"/>
      <c r="JV50" s="45"/>
      <c r="JW50" s="45"/>
      <c r="JX50" s="37"/>
      <c r="JY50" s="46"/>
      <c r="JZ50" s="45"/>
      <c r="KA50" s="45"/>
      <c r="KB50" s="45"/>
      <c r="KC50" s="45"/>
      <c r="KD50" s="45"/>
      <c r="KE50" s="45"/>
      <c r="KF50" s="45"/>
      <c r="KG50" s="45"/>
      <c r="KH50" s="45"/>
      <c r="KI50" s="45"/>
      <c r="KJ50" s="45"/>
      <c r="KK50" s="45"/>
      <c r="KL50" s="45"/>
      <c r="KM50" s="45"/>
      <c r="KN50" s="45"/>
      <c r="KO50" s="45"/>
      <c r="KP50" s="45"/>
      <c r="KQ50" s="45"/>
      <c r="KR50" s="45"/>
      <c r="KS50" s="45"/>
      <c r="KT50" s="45"/>
      <c r="KU50" s="45"/>
      <c r="KV50" s="45"/>
      <c r="KW50" s="45"/>
      <c r="KX50" s="45"/>
      <c r="KY50" s="45"/>
      <c r="KZ50" s="37"/>
      <c r="LA50" s="46"/>
      <c r="LB50" s="45"/>
      <c r="LC50" s="45"/>
      <c r="LD50" s="45"/>
      <c r="LE50" s="45"/>
      <c r="LF50" s="45"/>
      <c r="LG50" s="45"/>
      <c r="LH50" s="45"/>
      <c r="LI50" s="45"/>
      <c r="LJ50" s="45"/>
      <c r="LK50" s="45"/>
      <c r="LL50" s="45"/>
      <c r="LM50" s="45"/>
      <c r="LN50" s="45"/>
      <c r="LO50" s="45"/>
      <c r="LP50" s="45"/>
      <c r="LQ50" s="45"/>
      <c r="LR50" s="45"/>
      <c r="LS50" s="45"/>
      <c r="LT50" s="45"/>
      <c r="LU50" s="45"/>
      <c r="LV50" s="45"/>
      <c r="LW50" s="45"/>
      <c r="LX50" s="45"/>
      <c r="LY50" s="45"/>
      <c r="LZ50" s="45"/>
      <c r="MA50" s="45"/>
      <c r="MB50" s="45"/>
      <c r="MC50" s="45"/>
      <c r="MD50" s="45"/>
      <c r="ME50" s="45"/>
      <c r="MF50" s="45"/>
      <c r="MG50" s="45"/>
      <c r="MH50" s="45"/>
      <c r="MI50" s="37"/>
      <c r="MJ50" s="46"/>
      <c r="MK50" s="45"/>
      <c r="ML50" s="45"/>
      <c r="MM50" s="45"/>
      <c r="MN50" s="45"/>
      <c r="MO50" s="45"/>
      <c r="MP50" s="45"/>
      <c r="MQ50" s="45"/>
      <c r="MR50" s="45"/>
      <c r="MS50" s="45"/>
      <c r="MT50" s="45"/>
      <c r="MU50" s="45"/>
      <c r="MV50" s="45"/>
      <c r="MW50" s="45"/>
      <c r="MX50" s="45"/>
      <c r="MY50" s="45"/>
      <c r="MZ50" s="45"/>
      <c r="NA50" s="45"/>
      <c r="NB50" s="45"/>
      <c r="NC50" s="45"/>
      <c r="ND50" s="45"/>
      <c r="NE50" s="45"/>
      <c r="NF50" s="45"/>
      <c r="NG50" s="45"/>
      <c r="NH50" s="45"/>
      <c r="NI50" s="45"/>
      <c r="NJ50" s="45"/>
      <c r="NK50" s="37"/>
    </row>
    <row r="51" spans="1:375" s="44" customFormat="1" ht="9" customHeight="1" outlineLevel="1" thickBot="1" x14ac:dyDescent="0.25">
      <c r="A51" s="169">
        <v>13</v>
      </c>
      <c r="B51" s="169">
        <v>4.4000000000000004</v>
      </c>
      <c r="C51" s="175" t="s">
        <v>49</v>
      </c>
      <c r="D51" s="183">
        <v>2.5000000000000001E-2</v>
      </c>
      <c r="E51" s="179">
        <f t="shared" ref="E51" si="6">F51*D51</f>
        <v>1.2500000000000001E-2</v>
      </c>
      <c r="F51" s="182">
        <v>0.5</v>
      </c>
      <c r="G51" s="199" t="s">
        <v>29</v>
      </c>
      <c r="H51" s="199" t="s">
        <v>34</v>
      </c>
      <c r="I51" s="199" t="s">
        <v>34</v>
      </c>
      <c r="J51" s="199" t="s">
        <v>29</v>
      </c>
      <c r="K51" s="201"/>
      <c r="L51" s="34"/>
      <c r="M51" s="35"/>
      <c r="N51" s="35"/>
      <c r="O51" s="35"/>
      <c r="P51" s="35"/>
      <c r="Q51" s="35"/>
      <c r="R51" s="35"/>
      <c r="S51" s="36"/>
      <c r="T51" s="36"/>
      <c r="U51" s="36"/>
      <c r="V51" s="36"/>
      <c r="W51" s="36"/>
      <c r="X51" s="36"/>
      <c r="Y51" s="36"/>
      <c r="Z51" s="36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6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37"/>
      <c r="BP51" s="46"/>
      <c r="BQ51" s="45"/>
      <c r="BR51" s="45"/>
      <c r="BS51" s="45"/>
      <c r="BT51" s="45"/>
      <c r="BU51" s="45"/>
      <c r="BV51" s="45"/>
      <c r="BW51" s="45"/>
      <c r="BX51" s="116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37"/>
      <c r="CY51" s="46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37"/>
      <c r="EA51" s="46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37"/>
      <c r="FJ51" s="46"/>
      <c r="FK51" s="96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37"/>
      <c r="GL51" s="46"/>
      <c r="GM51" s="45"/>
      <c r="GN51" s="45"/>
      <c r="GO51" s="45"/>
      <c r="GP51" s="45"/>
      <c r="GQ51" s="45"/>
      <c r="GR51" s="45"/>
      <c r="GS51" s="45"/>
      <c r="GT51" s="45"/>
      <c r="GU51" s="45"/>
      <c r="GV51" s="45"/>
      <c r="GW51" s="45"/>
      <c r="GX51" s="45"/>
      <c r="GY51" s="45"/>
      <c r="GZ51" s="45"/>
      <c r="HA51" s="45"/>
      <c r="HB51" s="45"/>
      <c r="HC51" s="45"/>
      <c r="HD51" s="45"/>
      <c r="HE51" s="45"/>
      <c r="HF51" s="45"/>
      <c r="HG51" s="45"/>
      <c r="HH51" s="45"/>
      <c r="HI51" s="45"/>
      <c r="HJ51" s="45"/>
      <c r="HK51" s="45"/>
      <c r="HL51" s="45"/>
      <c r="HM51" s="37"/>
      <c r="HN51" s="46"/>
      <c r="HO51" s="45"/>
      <c r="HP51" s="45"/>
      <c r="HQ51" s="45"/>
      <c r="HR51" s="45"/>
      <c r="HS51" s="45"/>
      <c r="HT51" s="45"/>
      <c r="HU51" s="45"/>
      <c r="HV51" s="45"/>
      <c r="HW51" s="45"/>
      <c r="HX51" s="45"/>
      <c r="HY51" s="45"/>
      <c r="HZ51" s="45"/>
      <c r="IA51" s="45"/>
      <c r="IB51" s="45"/>
      <c r="IC51" s="45"/>
      <c r="ID51" s="45"/>
      <c r="IE51" s="45"/>
      <c r="IF51" s="45"/>
      <c r="IG51" s="45"/>
      <c r="IH51" s="45"/>
      <c r="II51" s="45"/>
      <c r="IJ51" s="45"/>
      <c r="IK51" s="45"/>
      <c r="IL51" s="45"/>
      <c r="IM51" s="45"/>
      <c r="IN51" s="45"/>
      <c r="IO51" s="45"/>
      <c r="IP51" s="45"/>
      <c r="IQ51" s="45"/>
      <c r="IR51" s="45"/>
      <c r="IS51" s="45"/>
      <c r="IT51" s="45"/>
      <c r="IU51" s="45"/>
      <c r="IV51" s="37"/>
      <c r="IW51" s="46"/>
      <c r="IX51" s="45"/>
      <c r="IY51" s="45"/>
      <c r="IZ51" s="45"/>
      <c r="JA51" s="45"/>
      <c r="JB51" s="45"/>
      <c r="JC51" s="45"/>
      <c r="JD51" s="45"/>
      <c r="JE51" s="45"/>
      <c r="JF51" s="45"/>
      <c r="JG51" s="45"/>
      <c r="JH51" s="45"/>
      <c r="JI51" s="45"/>
      <c r="JJ51" s="45"/>
      <c r="JK51" s="45"/>
      <c r="JL51" s="45"/>
      <c r="JM51" s="45"/>
      <c r="JN51" s="45"/>
      <c r="JO51" s="45"/>
      <c r="JP51" s="45"/>
      <c r="JQ51" s="45"/>
      <c r="JR51" s="45"/>
      <c r="JS51" s="45"/>
      <c r="JT51" s="45"/>
      <c r="JU51" s="45"/>
      <c r="JV51" s="45"/>
      <c r="JW51" s="45"/>
      <c r="JX51" s="37"/>
      <c r="JY51" s="46"/>
      <c r="JZ51" s="45"/>
      <c r="KA51" s="45"/>
      <c r="KB51" s="45"/>
      <c r="KC51" s="45"/>
      <c r="KD51" s="45"/>
      <c r="KE51" s="45"/>
      <c r="KF51" s="45"/>
      <c r="KG51" s="45"/>
      <c r="KH51" s="45"/>
      <c r="KI51" s="45"/>
      <c r="KJ51" s="45"/>
      <c r="KK51" s="45"/>
      <c r="KL51" s="45"/>
      <c r="KM51" s="45"/>
      <c r="KN51" s="45"/>
      <c r="KO51" s="45"/>
      <c r="KP51" s="45"/>
      <c r="KQ51" s="45"/>
      <c r="KR51" s="45"/>
      <c r="KS51" s="45"/>
      <c r="KT51" s="45"/>
      <c r="KU51" s="45"/>
      <c r="KV51" s="45"/>
      <c r="KW51" s="45"/>
      <c r="KX51" s="45"/>
      <c r="KY51" s="45"/>
      <c r="KZ51" s="37"/>
      <c r="LA51" s="46"/>
      <c r="LB51" s="45"/>
      <c r="LC51" s="45"/>
      <c r="LD51" s="45"/>
      <c r="LE51" s="45"/>
      <c r="LF51" s="45"/>
      <c r="LG51" s="45"/>
      <c r="LH51" s="45"/>
      <c r="LI51" s="45"/>
      <c r="LJ51" s="45"/>
      <c r="LK51" s="45"/>
      <c r="LL51" s="45"/>
      <c r="LM51" s="45"/>
      <c r="LN51" s="45"/>
      <c r="LO51" s="45"/>
      <c r="LP51" s="45"/>
      <c r="LQ51" s="45"/>
      <c r="LR51" s="45"/>
      <c r="LS51" s="45"/>
      <c r="LT51" s="45"/>
      <c r="LU51" s="45"/>
      <c r="LV51" s="45"/>
      <c r="LW51" s="45"/>
      <c r="LX51" s="45"/>
      <c r="LY51" s="45"/>
      <c r="LZ51" s="45"/>
      <c r="MA51" s="45"/>
      <c r="MB51" s="45"/>
      <c r="MC51" s="45"/>
      <c r="MD51" s="45"/>
      <c r="ME51" s="45"/>
      <c r="MF51" s="45"/>
      <c r="MG51" s="45"/>
      <c r="MH51" s="45"/>
      <c r="MI51" s="37"/>
      <c r="MJ51" s="46"/>
      <c r="MK51" s="45"/>
      <c r="ML51" s="45"/>
      <c r="MM51" s="45"/>
      <c r="MN51" s="45"/>
      <c r="MO51" s="45"/>
      <c r="MP51" s="45"/>
      <c r="MQ51" s="45"/>
      <c r="MR51" s="45"/>
      <c r="MS51" s="45"/>
      <c r="MT51" s="45"/>
      <c r="MU51" s="45"/>
      <c r="MV51" s="45"/>
      <c r="MW51" s="45"/>
      <c r="MX51" s="45"/>
      <c r="MY51" s="45"/>
      <c r="MZ51" s="45"/>
      <c r="NA51" s="41"/>
      <c r="NB51" s="41"/>
      <c r="NC51" s="41"/>
      <c r="ND51" s="41"/>
      <c r="NE51" s="45"/>
      <c r="NF51" s="41"/>
      <c r="NG51" s="41"/>
      <c r="NH51" s="41"/>
      <c r="NI51" s="41"/>
      <c r="NJ51" s="45"/>
      <c r="NK51" s="37"/>
    </row>
    <row r="52" spans="1:375" s="44" customFormat="1" ht="9" customHeight="1" outlineLevel="1" thickBot="1" x14ac:dyDescent="0.25">
      <c r="A52" s="169"/>
      <c r="B52" s="169"/>
      <c r="C52" s="176"/>
      <c r="D52" s="184"/>
      <c r="E52" s="185"/>
      <c r="F52" s="182"/>
      <c r="G52" s="187"/>
      <c r="H52" s="187"/>
      <c r="I52" s="200"/>
      <c r="J52" s="187"/>
      <c r="K52" s="202"/>
      <c r="L52" s="56"/>
      <c r="M52" s="35"/>
      <c r="N52" s="35"/>
      <c r="O52" s="35"/>
      <c r="P52" s="35"/>
      <c r="Q52" s="35"/>
      <c r="R52" s="35"/>
      <c r="S52" s="36"/>
      <c r="T52" s="36"/>
      <c r="U52" s="36"/>
      <c r="V52" s="36"/>
      <c r="W52" s="36"/>
      <c r="X52" s="36"/>
      <c r="Y52" s="36"/>
      <c r="Z52" s="36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6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37"/>
      <c r="BP52" s="46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37"/>
      <c r="CY52" s="46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37"/>
      <c r="EA52" s="46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65"/>
      <c r="FD52" s="65"/>
      <c r="FE52" s="65"/>
      <c r="FF52" s="65"/>
      <c r="FG52" s="65"/>
      <c r="FH52" s="45"/>
      <c r="FI52" s="37"/>
      <c r="FJ52" s="46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37"/>
      <c r="GL52" s="46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37"/>
      <c r="HN52" s="46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37"/>
      <c r="IW52" s="46"/>
      <c r="IX52" s="45"/>
      <c r="IY52" s="45"/>
      <c r="IZ52" s="45"/>
      <c r="JA52" s="45"/>
      <c r="JB52" s="45"/>
      <c r="JC52" s="45"/>
      <c r="JD52" s="45"/>
      <c r="JE52" s="45"/>
      <c r="JF52" s="45"/>
      <c r="JG52" s="45"/>
      <c r="JH52" s="45"/>
      <c r="JI52" s="45"/>
      <c r="JJ52" s="45"/>
      <c r="JK52" s="45"/>
      <c r="JL52" s="45"/>
      <c r="JM52" s="45"/>
      <c r="JN52" s="45"/>
      <c r="JO52" s="45"/>
      <c r="JP52" s="45"/>
      <c r="JQ52" s="45"/>
      <c r="JR52" s="45"/>
      <c r="JS52" s="45"/>
      <c r="JT52" s="45"/>
      <c r="JU52" s="45"/>
      <c r="JV52" s="45"/>
      <c r="JW52" s="45"/>
      <c r="JX52" s="37"/>
      <c r="JY52" s="46"/>
      <c r="JZ52" s="45"/>
      <c r="KA52" s="45"/>
      <c r="KB52" s="45"/>
      <c r="KC52" s="45"/>
      <c r="KD52" s="45"/>
      <c r="KE52" s="45"/>
      <c r="KF52" s="45"/>
      <c r="KG52" s="45"/>
      <c r="KH52" s="45"/>
      <c r="KI52" s="45"/>
      <c r="KJ52" s="45"/>
      <c r="KK52" s="45"/>
      <c r="KL52" s="45"/>
      <c r="KM52" s="45"/>
      <c r="KN52" s="45"/>
      <c r="KO52" s="45"/>
      <c r="KP52" s="45"/>
      <c r="KQ52" s="45"/>
      <c r="KR52" s="45"/>
      <c r="KS52" s="45"/>
      <c r="KT52" s="45"/>
      <c r="KU52" s="45"/>
      <c r="KV52" s="45"/>
      <c r="KW52" s="45"/>
      <c r="KX52" s="45"/>
      <c r="KY52" s="45"/>
      <c r="KZ52" s="37"/>
      <c r="LA52" s="46"/>
      <c r="LB52" s="45"/>
      <c r="LC52" s="45"/>
      <c r="LD52" s="45"/>
      <c r="LE52" s="45"/>
      <c r="LF52" s="45"/>
      <c r="LG52" s="45"/>
      <c r="LH52" s="45"/>
      <c r="LI52" s="45"/>
      <c r="LJ52" s="45"/>
      <c r="LK52" s="45"/>
      <c r="LL52" s="45"/>
      <c r="LM52" s="45"/>
      <c r="LN52" s="45"/>
      <c r="LO52" s="45"/>
      <c r="LP52" s="45"/>
      <c r="LQ52" s="45"/>
      <c r="LR52" s="45"/>
      <c r="LS52" s="45"/>
      <c r="LT52" s="45"/>
      <c r="LU52" s="45"/>
      <c r="LV52" s="45"/>
      <c r="LW52" s="45"/>
      <c r="LX52" s="45"/>
      <c r="LY52" s="45"/>
      <c r="LZ52" s="45"/>
      <c r="MA52" s="45"/>
      <c r="MB52" s="45"/>
      <c r="MC52" s="45"/>
      <c r="MD52" s="45"/>
      <c r="ME52" s="45"/>
      <c r="MF52" s="45"/>
      <c r="MG52" s="45"/>
      <c r="MH52" s="45"/>
      <c r="MI52" s="37"/>
      <c r="MJ52" s="46"/>
      <c r="MK52" s="45"/>
      <c r="ML52" s="45"/>
      <c r="MM52" s="45"/>
      <c r="MN52" s="45"/>
      <c r="MO52" s="45"/>
      <c r="MP52" s="45"/>
      <c r="MQ52" s="45"/>
      <c r="MR52" s="45"/>
      <c r="MS52" s="45"/>
      <c r="MT52" s="45"/>
      <c r="MU52" s="45"/>
      <c r="MV52" s="45"/>
      <c r="MW52" s="45"/>
      <c r="MX52" s="45"/>
      <c r="MY52" s="45"/>
      <c r="MZ52" s="45"/>
      <c r="NA52" s="45"/>
      <c r="NB52" s="45"/>
      <c r="NC52" s="45"/>
      <c r="ND52" s="45"/>
      <c r="NE52" s="45"/>
      <c r="NF52" s="45"/>
      <c r="NG52" s="45"/>
      <c r="NH52" s="45"/>
      <c r="NI52" s="45"/>
      <c r="NJ52" s="45"/>
      <c r="NK52" s="37"/>
    </row>
    <row r="53" spans="1:375" ht="16" thickBot="1" x14ac:dyDescent="0.25">
      <c r="A53" s="189"/>
      <c r="B53" s="191">
        <v>5</v>
      </c>
      <c r="C53" s="193" t="s">
        <v>50</v>
      </c>
      <c r="D53" s="195">
        <v>0.1</v>
      </c>
      <c r="E53" s="197">
        <f>SUM(E55:E66)</f>
        <v>6.6799999999999998E-2</v>
      </c>
      <c r="F53" s="243">
        <f>+SUM(F55:F66)/6</f>
        <v>0.66666666666666663</v>
      </c>
      <c r="G53" s="53"/>
      <c r="H53" s="54"/>
      <c r="I53" s="54"/>
      <c r="J53" s="54"/>
      <c r="K53" s="55"/>
      <c r="L53" s="62"/>
      <c r="M53" s="57"/>
      <c r="N53" s="57"/>
      <c r="O53" s="57"/>
      <c r="P53" s="57"/>
      <c r="Q53" s="57"/>
      <c r="R53" s="57"/>
      <c r="S53" s="58"/>
      <c r="T53" s="58"/>
      <c r="U53" s="58"/>
      <c r="V53" s="58"/>
      <c r="W53" s="58"/>
      <c r="X53" s="58"/>
      <c r="Y53" s="58"/>
      <c r="Z53" s="58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61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60"/>
      <c r="BP53" s="61"/>
      <c r="BQ53" s="59"/>
      <c r="BR53" s="59"/>
      <c r="BS53" s="59"/>
      <c r="BT53" s="59"/>
      <c r="BU53" s="59"/>
      <c r="BV53" s="59"/>
      <c r="BW53" s="59"/>
      <c r="BX53" s="59"/>
      <c r="BY53" s="96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60"/>
      <c r="CY53" s="61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60"/>
      <c r="EA53" s="61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59"/>
      <c r="FF53" s="59"/>
      <c r="FG53" s="59"/>
      <c r="FH53" s="59"/>
      <c r="FI53" s="59"/>
      <c r="FJ53" s="61"/>
      <c r="FK53" s="59"/>
      <c r="FL53" s="96"/>
      <c r="FM53" s="96"/>
      <c r="FN53" s="96"/>
      <c r="FO53" s="59"/>
      <c r="FP53" s="59"/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/>
      <c r="GJ53" s="59"/>
      <c r="GK53" s="60"/>
      <c r="GL53" s="61"/>
      <c r="GM53" s="59"/>
      <c r="GN53" s="59"/>
      <c r="GO53" s="59"/>
      <c r="GP53" s="59"/>
      <c r="GQ53" s="59"/>
      <c r="GR53" s="59"/>
      <c r="GS53" s="59"/>
      <c r="GT53" s="59"/>
      <c r="GU53" s="59"/>
      <c r="GV53" s="59"/>
      <c r="GW53" s="59"/>
      <c r="GX53" s="59"/>
      <c r="GY53" s="59"/>
      <c r="GZ53" s="59"/>
      <c r="HA53" s="59"/>
      <c r="HB53" s="59"/>
      <c r="HC53" s="59"/>
      <c r="HD53" s="59"/>
      <c r="HE53" s="59"/>
      <c r="HF53" s="59"/>
      <c r="HG53" s="59"/>
      <c r="HH53" s="59"/>
      <c r="HI53" s="59"/>
      <c r="HJ53" s="59"/>
      <c r="HK53" s="59"/>
      <c r="HL53" s="59"/>
      <c r="HM53" s="60"/>
      <c r="HN53" s="61"/>
      <c r="HO53" s="59"/>
      <c r="HP53" s="59"/>
      <c r="HQ53" s="59"/>
      <c r="HR53" s="59"/>
      <c r="HS53" s="59"/>
      <c r="HT53" s="59"/>
      <c r="HU53" s="59"/>
      <c r="HV53" s="59"/>
      <c r="HW53" s="59"/>
      <c r="HX53" s="59"/>
      <c r="HY53" s="59"/>
      <c r="HZ53" s="59"/>
      <c r="IA53" s="59"/>
      <c r="IB53" s="59"/>
      <c r="IC53" s="59"/>
      <c r="ID53" s="59"/>
      <c r="IE53" s="59"/>
      <c r="IF53" s="59"/>
      <c r="IG53" s="59"/>
      <c r="IH53" s="59"/>
      <c r="II53" s="59"/>
      <c r="IJ53" s="59"/>
      <c r="IK53" s="59"/>
      <c r="IL53" s="59"/>
      <c r="IM53" s="59"/>
      <c r="IN53" s="59"/>
      <c r="IO53" s="59"/>
      <c r="IP53" s="59"/>
      <c r="IQ53" s="59"/>
      <c r="IR53" s="59"/>
      <c r="IS53" s="59"/>
      <c r="IT53" s="59"/>
      <c r="IU53" s="59"/>
      <c r="IV53" s="60"/>
      <c r="IW53" s="61"/>
      <c r="IX53" s="59"/>
      <c r="IY53" s="59"/>
      <c r="IZ53" s="59"/>
      <c r="JA53" s="59"/>
      <c r="JB53" s="59"/>
      <c r="JC53" s="59"/>
      <c r="JD53" s="59"/>
      <c r="JE53" s="59"/>
      <c r="JF53" s="59"/>
      <c r="JG53" s="59"/>
      <c r="JH53" s="59"/>
      <c r="JI53" s="59"/>
      <c r="JJ53" s="59"/>
      <c r="JK53" s="59"/>
      <c r="JL53" s="59"/>
      <c r="JM53" s="59"/>
      <c r="JN53" s="59"/>
      <c r="JO53" s="59"/>
      <c r="JP53" s="59"/>
      <c r="JQ53" s="59"/>
      <c r="JR53" s="59"/>
      <c r="JS53" s="96"/>
      <c r="JT53" s="96"/>
      <c r="JU53" s="59"/>
      <c r="JV53" s="59"/>
      <c r="JW53" s="59"/>
      <c r="JX53" s="60"/>
      <c r="JY53" s="61"/>
      <c r="JZ53" s="59"/>
      <c r="KA53" s="59"/>
      <c r="KB53" s="59"/>
      <c r="KC53" s="59"/>
      <c r="KD53" s="59"/>
      <c r="KE53" s="59"/>
      <c r="KF53" s="59"/>
      <c r="KG53" s="59"/>
      <c r="KH53" s="59"/>
      <c r="KI53" s="59"/>
      <c r="KJ53" s="59"/>
      <c r="KK53" s="59"/>
      <c r="KL53" s="59"/>
      <c r="KM53" s="59"/>
      <c r="KN53" s="59"/>
      <c r="KO53" s="59"/>
      <c r="KP53" s="59"/>
      <c r="KQ53" s="59"/>
      <c r="KR53" s="59"/>
      <c r="KS53" s="59"/>
      <c r="KT53" s="59"/>
      <c r="KU53" s="59"/>
      <c r="KV53" s="59"/>
      <c r="KW53" s="59"/>
      <c r="KX53" s="59"/>
      <c r="KY53" s="59"/>
      <c r="KZ53" s="60"/>
      <c r="LA53" s="61"/>
      <c r="LB53" s="59"/>
      <c r="LC53" s="59"/>
      <c r="LD53" s="59"/>
      <c r="LE53" s="59"/>
      <c r="LF53" s="59"/>
      <c r="LG53" s="59"/>
      <c r="LH53" s="59"/>
      <c r="LI53" s="59"/>
      <c r="LJ53" s="59"/>
      <c r="LK53" s="59"/>
      <c r="LL53" s="59"/>
      <c r="LM53" s="59"/>
      <c r="LN53" s="59"/>
      <c r="LO53" s="59"/>
      <c r="LP53" s="59"/>
      <c r="LQ53" s="59"/>
      <c r="LR53" s="59"/>
      <c r="LS53" s="59"/>
      <c r="LT53" s="59"/>
      <c r="LU53" s="59"/>
      <c r="LV53" s="59"/>
      <c r="LW53" s="59"/>
      <c r="LX53" s="59"/>
      <c r="LY53" s="59"/>
      <c r="LZ53" s="59"/>
      <c r="MA53" s="59"/>
      <c r="MB53" s="59"/>
      <c r="MC53" s="59"/>
      <c r="MD53" s="59"/>
      <c r="ME53" s="59"/>
      <c r="MF53" s="59"/>
      <c r="MG53" s="59"/>
      <c r="MH53" s="59"/>
      <c r="MI53" s="59"/>
      <c r="MJ53" s="61"/>
      <c r="MK53" s="59"/>
      <c r="ML53" s="59"/>
      <c r="MM53" s="59"/>
      <c r="MN53" s="59"/>
      <c r="MO53" s="59"/>
      <c r="MP53" s="59"/>
      <c r="MQ53" s="59"/>
      <c r="MR53" s="59"/>
      <c r="MS53" s="59"/>
      <c r="MT53" s="59"/>
      <c r="MU53" s="59"/>
      <c r="MV53" s="59"/>
      <c r="MW53" s="59"/>
      <c r="MX53" s="59"/>
      <c r="MY53" s="59"/>
      <c r="MZ53" s="59"/>
      <c r="NA53" s="59"/>
      <c r="NB53" s="59"/>
      <c r="NC53" s="59"/>
      <c r="ND53" s="59"/>
      <c r="NE53" s="59"/>
      <c r="NF53" s="61"/>
      <c r="NG53" s="59"/>
      <c r="NH53" s="59"/>
      <c r="NI53" s="59"/>
      <c r="NJ53" s="59"/>
      <c r="NK53" s="60"/>
    </row>
    <row r="54" spans="1:375" ht="16" thickBot="1" x14ac:dyDescent="0.25">
      <c r="A54" s="190"/>
      <c r="B54" s="192"/>
      <c r="C54" s="194"/>
      <c r="D54" s="196"/>
      <c r="E54" s="198"/>
      <c r="F54" s="240"/>
      <c r="G54" s="31"/>
      <c r="H54" s="32"/>
      <c r="I54" s="32"/>
      <c r="J54" s="32"/>
      <c r="K54" s="33"/>
      <c r="L54" s="68"/>
      <c r="M54" s="63"/>
      <c r="N54" s="63"/>
      <c r="O54" s="63"/>
      <c r="P54" s="63"/>
      <c r="Q54" s="63"/>
      <c r="R54" s="63"/>
      <c r="S54" s="64"/>
      <c r="T54" s="64"/>
      <c r="U54" s="64"/>
      <c r="V54" s="64"/>
      <c r="W54" s="64"/>
      <c r="X54" s="64"/>
      <c r="Y54" s="64"/>
      <c r="Z54" s="64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7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6"/>
      <c r="BP54" s="67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6"/>
      <c r="CY54" s="67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6"/>
      <c r="EA54" s="67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6"/>
      <c r="FJ54" s="67"/>
      <c r="FK54" s="65"/>
      <c r="FL54" s="65"/>
      <c r="FM54" s="97"/>
      <c r="FN54" s="97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5"/>
      <c r="GF54" s="65"/>
      <c r="GG54" s="65"/>
      <c r="GH54" s="65"/>
      <c r="GI54" s="65"/>
      <c r="GJ54" s="65"/>
      <c r="GK54" s="66"/>
      <c r="GL54" s="67"/>
      <c r="GM54" s="65"/>
      <c r="GN54" s="65"/>
      <c r="GO54" s="65"/>
      <c r="GP54" s="65"/>
      <c r="GQ54" s="65"/>
      <c r="GR54" s="65"/>
      <c r="GS54" s="65"/>
      <c r="GT54" s="65"/>
      <c r="GU54" s="65"/>
      <c r="GV54" s="65"/>
      <c r="GW54" s="65"/>
      <c r="GX54" s="65"/>
      <c r="GY54" s="65"/>
      <c r="GZ54" s="65"/>
      <c r="HA54" s="65"/>
      <c r="HB54" s="65"/>
      <c r="HC54" s="65"/>
      <c r="HD54" s="65"/>
      <c r="HE54" s="65"/>
      <c r="HF54" s="65"/>
      <c r="HG54" s="65"/>
      <c r="HH54" s="65"/>
      <c r="HI54" s="65"/>
      <c r="HJ54" s="65"/>
      <c r="HK54" s="65"/>
      <c r="HL54" s="65"/>
      <c r="HM54" s="66"/>
      <c r="HN54" s="67"/>
      <c r="HO54" s="65"/>
      <c r="HP54" s="65"/>
      <c r="HQ54" s="65"/>
      <c r="HR54" s="65"/>
      <c r="HS54" s="65"/>
      <c r="HT54" s="65"/>
      <c r="HU54" s="65"/>
      <c r="HV54" s="65"/>
      <c r="HW54" s="65"/>
      <c r="HX54" s="65"/>
      <c r="HY54" s="65"/>
      <c r="HZ54" s="65"/>
      <c r="IA54" s="65"/>
      <c r="IB54" s="65"/>
      <c r="IC54" s="65"/>
      <c r="ID54" s="65"/>
      <c r="IE54" s="65"/>
      <c r="IF54" s="65"/>
      <c r="IG54" s="65"/>
      <c r="IH54" s="65"/>
      <c r="II54" s="65"/>
      <c r="IJ54" s="65"/>
      <c r="IK54" s="65"/>
      <c r="IL54" s="65"/>
      <c r="IM54" s="65"/>
      <c r="IN54" s="65"/>
      <c r="IO54" s="65"/>
      <c r="IP54" s="65"/>
      <c r="IQ54" s="65"/>
      <c r="IR54" s="65"/>
      <c r="IS54" s="65"/>
      <c r="IT54" s="65"/>
      <c r="IU54" s="65"/>
      <c r="IV54" s="66"/>
      <c r="IW54" s="67"/>
      <c r="IX54" s="65"/>
      <c r="IY54" s="65"/>
      <c r="IZ54" s="65"/>
      <c r="JA54" s="65"/>
      <c r="JB54" s="65"/>
      <c r="JC54" s="65"/>
      <c r="JD54" s="65"/>
      <c r="JE54" s="65"/>
      <c r="JF54" s="65"/>
      <c r="JG54" s="65"/>
      <c r="JH54" s="65"/>
      <c r="JI54" s="65"/>
      <c r="JJ54" s="65"/>
      <c r="JK54" s="65"/>
      <c r="JL54" s="65"/>
      <c r="JM54" s="65"/>
      <c r="JN54" s="65"/>
      <c r="JO54" s="65"/>
      <c r="JP54" s="65"/>
      <c r="JQ54" s="65"/>
      <c r="JR54" s="65"/>
      <c r="JS54" s="101"/>
      <c r="JT54" s="101"/>
      <c r="JU54" s="65"/>
      <c r="JV54" s="65"/>
      <c r="JW54" s="65"/>
      <c r="JX54" s="66"/>
      <c r="JY54" s="67"/>
      <c r="JZ54" s="65"/>
      <c r="KA54" s="65"/>
      <c r="KB54" s="65"/>
      <c r="KC54" s="65"/>
      <c r="KD54" s="65"/>
      <c r="KE54" s="65"/>
      <c r="KF54" s="65"/>
      <c r="KG54" s="65"/>
      <c r="KH54" s="65"/>
      <c r="KI54" s="65"/>
      <c r="KJ54" s="65"/>
      <c r="KK54" s="65"/>
      <c r="KL54" s="65"/>
      <c r="KM54" s="65"/>
      <c r="KN54" s="65"/>
      <c r="KO54" s="65"/>
      <c r="KP54" s="65"/>
      <c r="KQ54" s="65"/>
      <c r="KR54" s="65"/>
      <c r="KS54" s="65"/>
      <c r="KT54" s="65"/>
      <c r="KU54" s="65"/>
      <c r="KV54" s="65"/>
      <c r="KW54" s="65"/>
      <c r="KX54" s="65"/>
      <c r="KY54" s="65"/>
      <c r="KZ54" s="66"/>
      <c r="LA54" s="67"/>
      <c r="LB54" s="65"/>
      <c r="LC54" s="65"/>
      <c r="LD54" s="65"/>
      <c r="LE54" s="65"/>
      <c r="LF54" s="65"/>
      <c r="LG54" s="65"/>
      <c r="LH54" s="65"/>
      <c r="LI54" s="65"/>
      <c r="LJ54" s="65"/>
      <c r="LK54" s="65"/>
      <c r="LL54" s="65"/>
      <c r="LM54" s="65"/>
      <c r="LN54" s="65"/>
      <c r="LO54" s="65"/>
      <c r="LP54" s="65"/>
      <c r="LQ54" s="65"/>
      <c r="LR54" s="65"/>
      <c r="LS54" s="65"/>
      <c r="LT54" s="65"/>
      <c r="LU54" s="65"/>
      <c r="LV54" s="65"/>
      <c r="LW54" s="65"/>
      <c r="LX54" s="65"/>
      <c r="LY54" s="65"/>
      <c r="LZ54" s="65"/>
      <c r="MA54" s="65"/>
      <c r="MB54" s="65"/>
      <c r="MC54" s="65"/>
      <c r="MD54" s="65"/>
      <c r="ME54" s="65"/>
      <c r="MF54" s="65"/>
      <c r="MG54" s="65"/>
      <c r="MH54" s="65"/>
      <c r="MI54" s="65"/>
      <c r="MJ54" s="67"/>
      <c r="MK54" s="65"/>
      <c r="ML54" s="65"/>
      <c r="MM54" s="65"/>
      <c r="MN54" s="65"/>
      <c r="MO54" s="65"/>
      <c r="MP54" s="65"/>
      <c r="MQ54" s="65"/>
      <c r="MR54" s="65"/>
      <c r="MS54" s="65"/>
      <c r="MT54" s="65"/>
      <c r="MU54" s="65"/>
      <c r="MV54" s="65"/>
      <c r="MW54" s="65"/>
      <c r="MX54" s="65"/>
      <c r="MY54" s="65"/>
      <c r="MZ54" s="65"/>
      <c r="NA54" s="65"/>
      <c r="NB54" s="65"/>
      <c r="NC54" s="65"/>
      <c r="ND54" s="65"/>
      <c r="NE54" s="65"/>
      <c r="NF54" s="67"/>
      <c r="NG54" s="65"/>
      <c r="NH54" s="65"/>
      <c r="NI54" s="65"/>
      <c r="NJ54" s="65"/>
      <c r="NK54" s="66"/>
    </row>
    <row r="55" spans="1:375" outlineLevel="1" x14ac:dyDescent="0.2">
      <c r="A55" s="186">
        <v>14</v>
      </c>
      <c r="B55" s="187">
        <v>5.0999999999999996</v>
      </c>
      <c r="C55" s="171" t="s">
        <v>51</v>
      </c>
      <c r="D55" s="183">
        <v>1.67E-2</v>
      </c>
      <c r="E55" s="179">
        <f>F55*D55</f>
        <v>1.67E-2</v>
      </c>
      <c r="F55" s="181">
        <v>1</v>
      </c>
      <c r="G55" s="199" t="s">
        <v>29</v>
      </c>
      <c r="H55" s="199" t="s">
        <v>29</v>
      </c>
      <c r="I55" s="203" t="s">
        <v>29</v>
      </c>
      <c r="J55" s="199" t="s">
        <v>34</v>
      </c>
      <c r="K55" s="201"/>
      <c r="L55" s="34"/>
      <c r="M55" s="69"/>
      <c r="N55" s="69"/>
      <c r="O55" s="69"/>
      <c r="P55" s="69"/>
      <c r="Q55" s="69"/>
      <c r="R55" s="69"/>
      <c r="S55" s="40"/>
      <c r="T55" s="40"/>
      <c r="U55" s="40"/>
      <c r="V55" s="40"/>
      <c r="W55" s="40"/>
      <c r="X55" s="40"/>
      <c r="Y55" s="40"/>
      <c r="Z55" s="40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2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3"/>
      <c r="BP55" s="42"/>
      <c r="BQ55" s="41"/>
      <c r="BR55" s="41"/>
      <c r="BS55" s="41"/>
      <c r="BT55" s="41"/>
      <c r="BU55" s="41"/>
      <c r="BV55" s="41"/>
      <c r="BW55" s="41"/>
      <c r="BX55" s="41"/>
      <c r="BY55" s="116"/>
      <c r="BZ55" s="41"/>
      <c r="CA55" s="41"/>
      <c r="CB55" s="41"/>
      <c r="CC55" s="41"/>
      <c r="CD55" s="41"/>
      <c r="CE55" s="41"/>
      <c r="CF55" s="41"/>
      <c r="CG55" s="41"/>
      <c r="CH55" s="41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2"/>
      <c r="CZ55" s="45"/>
      <c r="DA55" s="45"/>
      <c r="DB55" s="45"/>
      <c r="DC55" s="45"/>
      <c r="DD55" s="45"/>
      <c r="DE55" s="45"/>
      <c r="DF55" s="45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3"/>
      <c r="EA55" s="42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3"/>
      <c r="FJ55" s="42"/>
      <c r="FK55" s="41"/>
      <c r="FL55" s="96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3"/>
      <c r="GL55" s="42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3"/>
      <c r="HN55" s="42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3"/>
      <c r="IW55" s="42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2"/>
      <c r="JT55" s="41"/>
      <c r="JU55" s="41"/>
      <c r="JV55" s="41"/>
      <c r="JW55" s="41"/>
      <c r="JX55" s="43"/>
      <c r="JY55" s="42"/>
      <c r="JZ55" s="41"/>
      <c r="KA55" s="41"/>
      <c r="KB55" s="41"/>
      <c r="KC55" s="41"/>
      <c r="KD55" s="41"/>
      <c r="KE55" s="41"/>
      <c r="KF55" s="41"/>
      <c r="KG55" s="41"/>
      <c r="KH55" s="41"/>
      <c r="KI55" s="41"/>
      <c r="KJ55" s="41"/>
      <c r="KK55" s="41"/>
      <c r="KL55" s="41"/>
      <c r="KM55" s="41"/>
      <c r="KN55" s="41"/>
      <c r="KO55" s="41"/>
      <c r="KP55" s="41"/>
      <c r="KQ55" s="41"/>
      <c r="KR55" s="41"/>
      <c r="KS55" s="41"/>
      <c r="KT55" s="41"/>
      <c r="KU55" s="41"/>
      <c r="KV55" s="41"/>
      <c r="KW55" s="41"/>
      <c r="KX55" s="41"/>
      <c r="KY55" s="41"/>
      <c r="KZ55" s="43"/>
      <c r="LA55" s="42"/>
      <c r="LB55" s="41"/>
      <c r="LC55" s="41"/>
      <c r="LD55" s="41"/>
      <c r="LE55" s="41"/>
      <c r="LF55" s="41"/>
      <c r="LG55" s="41"/>
      <c r="LH55" s="41"/>
      <c r="LI55" s="41"/>
      <c r="LJ55" s="41"/>
      <c r="LK55" s="41"/>
      <c r="LL55" s="41"/>
      <c r="LM55" s="41"/>
      <c r="LN55" s="41"/>
      <c r="LO55" s="41"/>
      <c r="LP55" s="41"/>
      <c r="LQ55" s="41"/>
      <c r="LR55" s="41"/>
      <c r="LS55" s="41"/>
      <c r="LT55" s="41"/>
      <c r="LU55" s="41"/>
      <c r="LV55" s="41"/>
      <c r="LW55" s="41"/>
      <c r="LX55" s="41"/>
      <c r="LY55" s="41"/>
      <c r="LZ55" s="41"/>
      <c r="MA55" s="41"/>
      <c r="MB55" s="41"/>
      <c r="MC55" s="41"/>
      <c r="MD55" s="41"/>
      <c r="ME55" s="41"/>
      <c r="MF55" s="41"/>
      <c r="MG55" s="41"/>
      <c r="MH55" s="41"/>
      <c r="MI55" s="41"/>
      <c r="MJ55" s="42"/>
      <c r="MK55" s="41"/>
      <c r="ML55" s="41"/>
      <c r="MM55" s="41"/>
      <c r="MN55" s="41"/>
      <c r="MO55" s="41"/>
      <c r="MP55" s="41"/>
      <c r="MQ55" s="41"/>
      <c r="MR55" s="41"/>
      <c r="MS55" s="41"/>
      <c r="MT55" s="41"/>
      <c r="MU55" s="41"/>
      <c r="MV55" s="41"/>
      <c r="MW55" s="41"/>
      <c r="MX55" s="41"/>
      <c r="MY55" s="41"/>
      <c r="MZ55" s="41"/>
      <c r="NA55" s="41"/>
      <c r="NB55" s="41"/>
      <c r="NC55" s="41"/>
      <c r="ND55" s="41"/>
      <c r="NE55" s="41"/>
      <c r="NF55" s="41"/>
      <c r="NG55" s="41"/>
      <c r="NH55" s="41"/>
      <c r="NI55" s="41"/>
      <c r="NJ55" s="41"/>
      <c r="NK55" s="43"/>
    </row>
    <row r="56" spans="1:375" ht="8" customHeight="1" outlineLevel="1" thickBot="1" x14ac:dyDescent="0.25">
      <c r="A56" s="172"/>
      <c r="B56" s="169"/>
      <c r="C56" s="188"/>
      <c r="D56" s="184"/>
      <c r="E56" s="185"/>
      <c r="F56" s="182"/>
      <c r="G56" s="187"/>
      <c r="H56" s="187"/>
      <c r="I56" s="187"/>
      <c r="J56" s="187"/>
      <c r="K56" s="202"/>
      <c r="L56" s="34"/>
      <c r="M56" s="35"/>
      <c r="N56" s="35"/>
      <c r="O56" s="35"/>
      <c r="P56" s="35"/>
      <c r="Q56" s="35"/>
      <c r="R56" s="35"/>
      <c r="S56" s="36"/>
      <c r="T56" s="36"/>
      <c r="U56" s="36"/>
      <c r="V56" s="36"/>
      <c r="W56" s="36"/>
      <c r="X56" s="36"/>
      <c r="Y56" s="36"/>
      <c r="Z56" s="36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6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37"/>
      <c r="BP56" s="46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6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37"/>
      <c r="EA56" s="46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37"/>
      <c r="FJ56" s="46"/>
      <c r="FK56" s="45"/>
      <c r="FL56" s="45"/>
      <c r="FM56" s="97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37"/>
      <c r="GL56" s="46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37"/>
      <c r="HN56" s="46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37"/>
      <c r="IW56" s="46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6"/>
      <c r="JS56" s="102"/>
      <c r="JT56" s="102"/>
      <c r="JU56" s="45"/>
      <c r="JV56" s="45"/>
      <c r="JW56" s="45"/>
      <c r="JX56" s="37"/>
      <c r="JY56" s="46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37"/>
      <c r="LA56" s="46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6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37"/>
    </row>
    <row r="57" spans="1:375" outlineLevel="1" x14ac:dyDescent="0.2">
      <c r="A57" s="172">
        <v>15</v>
      </c>
      <c r="B57" s="169">
        <v>5.2</v>
      </c>
      <c r="C57" s="170" t="s">
        <v>52</v>
      </c>
      <c r="D57" s="183">
        <v>1.67E-2</v>
      </c>
      <c r="E57" s="179">
        <f t="shared" ref="E57" si="7">F57*D57</f>
        <v>1.67E-2</v>
      </c>
      <c r="F57" s="182">
        <v>1</v>
      </c>
      <c r="G57" s="199" t="s">
        <v>29</v>
      </c>
      <c r="H57" s="199" t="s">
        <v>29</v>
      </c>
      <c r="I57" s="203" t="s">
        <v>29</v>
      </c>
      <c r="J57" s="199" t="s">
        <v>34</v>
      </c>
      <c r="K57" s="201"/>
      <c r="L57" s="34"/>
      <c r="M57" s="35"/>
      <c r="N57" s="35"/>
      <c r="O57" s="35"/>
      <c r="P57" s="35"/>
      <c r="Q57" s="35"/>
      <c r="R57" s="35"/>
      <c r="S57" s="36"/>
      <c r="T57" s="36"/>
      <c r="U57" s="36"/>
      <c r="V57" s="36"/>
      <c r="W57" s="36"/>
      <c r="X57" s="36"/>
      <c r="Y57" s="36"/>
      <c r="Z57" s="36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6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37"/>
      <c r="BP57" s="46"/>
      <c r="BQ57" s="45"/>
      <c r="BR57" s="45"/>
      <c r="BS57" s="45"/>
      <c r="BT57" s="45"/>
      <c r="BU57" s="45"/>
      <c r="BV57" s="45"/>
      <c r="BW57" s="41"/>
      <c r="BX57" s="45"/>
      <c r="BY57" s="116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37"/>
      <c r="CY57" s="46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37"/>
      <c r="EA57" s="46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37"/>
      <c r="FJ57" s="46"/>
      <c r="FK57" s="45"/>
      <c r="FL57" s="96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37"/>
      <c r="GL57" s="46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37"/>
      <c r="HN57" s="46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37"/>
      <c r="IW57" s="46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6"/>
      <c r="JT57" s="45"/>
      <c r="JU57" s="45"/>
      <c r="JV57" s="45"/>
      <c r="JW57" s="45"/>
      <c r="JX57" s="37"/>
      <c r="JY57" s="46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37"/>
      <c r="LA57" s="46"/>
      <c r="LB57" s="45"/>
      <c r="LC57" s="45"/>
      <c r="LD57" s="45"/>
      <c r="LE57" s="45"/>
      <c r="LF57" s="45"/>
      <c r="LG57" s="45"/>
      <c r="LH57" s="45"/>
      <c r="LI57" s="45"/>
      <c r="LJ57" s="45"/>
      <c r="LK57" s="45"/>
      <c r="LL57" s="45"/>
      <c r="LM57" s="45"/>
      <c r="LN57" s="45"/>
      <c r="LO57" s="45"/>
      <c r="LP57" s="45"/>
      <c r="LQ57" s="45"/>
      <c r="LR57" s="45"/>
      <c r="LS57" s="45"/>
      <c r="LT57" s="45"/>
      <c r="LU57" s="45"/>
      <c r="LV57" s="45"/>
      <c r="LW57" s="45"/>
      <c r="LX57" s="45"/>
      <c r="LY57" s="45"/>
      <c r="LZ57" s="45"/>
      <c r="MA57" s="45"/>
      <c r="MB57" s="45"/>
      <c r="MC57" s="45"/>
      <c r="MD57" s="45"/>
      <c r="ME57" s="45"/>
      <c r="MF57" s="45"/>
      <c r="MG57" s="45"/>
      <c r="MH57" s="45"/>
      <c r="MI57" s="37"/>
      <c r="MJ57" s="46"/>
      <c r="MK57" s="45"/>
      <c r="ML57" s="45"/>
      <c r="MM57" s="45"/>
      <c r="MN57" s="45"/>
      <c r="MO57" s="45"/>
      <c r="MP57" s="41"/>
      <c r="MQ57" s="41"/>
      <c r="MR57" s="41"/>
      <c r="MS57" s="41"/>
      <c r="MT57" s="41"/>
      <c r="MU57" s="41"/>
      <c r="MV57" s="45"/>
      <c r="MW57" s="41"/>
      <c r="MX57" s="41"/>
      <c r="MY57" s="41"/>
      <c r="MZ57" s="45"/>
      <c r="NA57" s="45"/>
      <c r="NB57" s="45"/>
      <c r="NC57" s="45"/>
      <c r="ND57" s="45"/>
      <c r="NE57" s="45"/>
      <c r="NF57" s="45"/>
      <c r="NG57" s="45"/>
      <c r="NH57" s="45"/>
      <c r="NI57" s="45"/>
      <c r="NJ57" s="45"/>
      <c r="NK57" s="37"/>
    </row>
    <row r="58" spans="1:375" ht="8" customHeight="1" outlineLevel="1" thickBot="1" x14ac:dyDescent="0.25">
      <c r="A58" s="172"/>
      <c r="B58" s="169"/>
      <c r="C58" s="171"/>
      <c r="D58" s="184"/>
      <c r="E58" s="185"/>
      <c r="F58" s="182"/>
      <c r="G58" s="187"/>
      <c r="H58" s="187"/>
      <c r="I58" s="187"/>
      <c r="J58" s="187"/>
      <c r="K58" s="202"/>
      <c r="L58" s="34"/>
      <c r="M58" s="35"/>
      <c r="N58" s="35"/>
      <c r="O58" s="35"/>
      <c r="P58" s="35"/>
      <c r="Q58" s="35"/>
      <c r="R58" s="35"/>
      <c r="S58" s="36"/>
      <c r="T58" s="36"/>
      <c r="U58" s="36"/>
      <c r="V58" s="36"/>
      <c r="W58" s="36"/>
      <c r="X58" s="36"/>
      <c r="Y58" s="36"/>
      <c r="Z58" s="36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6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37"/>
      <c r="BP58" s="46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37"/>
      <c r="CY58" s="46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37"/>
      <c r="EA58" s="46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37"/>
      <c r="FJ58" s="46"/>
      <c r="FK58" s="45"/>
      <c r="FL58" s="45"/>
      <c r="FM58" s="97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37"/>
      <c r="GL58" s="46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37"/>
      <c r="HN58" s="46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37"/>
      <c r="IW58" s="46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6"/>
      <c r="JS58" s="45"/>
      <c r="JT58" s="45"/>
      <c r="JU58" s="102"/>
      <c r="JV58" s="45"/>
      <c r="JW58" s="45"/>
      <c r="JX58" s="37"/>
      <c r="JY58" s="46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37"/>
      <c r="LA58" s="46"/>
      <c r="LB58" s="45"/>
      <c r="LC58" s="45"/>
      <c r="LD58" s="45"/>
      <c r="LE58" s="45"/>
      <c r="LF58" s="45"/>
      <c r="LG58" s="45"/>
      <c r="LH58" s="45"/>
      <c r="LI58" s="45"/>
      <c r="LJ58" s="45"/>
      <c r="LK58" s="45"/>
      <c r="LL58" s="45"/>
      <c r="LM58" s="45"/>
      <c r="LN58" s="45"/>
      <c r="LO58" s="45"/>
      <c r="LP58" s="45"/>
      <c r="LQ58" s="45"/>
      <c r="LR58" s="45"/>
      <c r="LS58" s="45"/>
      <c r="LT58" s="45"/>
      <c r="LU58" s="45"/>
      <c r="LV58" s="45"/>
      <c r="LW58" s="45"/>
      <c r="LX58" s="45"/>
      <c r="LY58" s="45"/>
      <c r="LZ58" s="45"/>
      <c r="MA58" s="45"/>
      <c r="MB58" s="45"/>
      <c r="MC58" s="45"/>
      <c r="MD58" s="45"/>
      <c r="ME58" s="45"/>
      <c r="MF58" s="45"/>
      <c r="MG58" s="45"/>
      <c r="MH58" s="45"/>
      <c r="MI58" s="37"/>
      <c r="MJ58" s="46"/>
      <c r="MK58" s="45"/>
      <c r="ML58" s="45"/>
      <c r="MM58" s="45"/>
      <c r="MN58" s="45"/>
      <c r="MO58" s="45"/>
      <c r="MP58" s="45"/>
      <c r="MQ58" s="45"/>
      <c r="MR58" s="45"/>
      <c r="MS58" s="45"/>
      <c r="MT58" s="45"/>
      <c r="MU58" s="45"/>
      <c r="MV58" s="45"/>
      <c r="MW58" s="45"/>
      <c r="MX58" s="45"/>
      <c r="MY58" s="45"/>
      <c r="MZ58" s="45"/>
      <c r="NA58" s="45"/>
      <c r="NB58" s="45"/>
      <c r="NC58" s="45"/>
      <c r="ND58" s="45"/>
      <c r="NE58" s="45"/>
      <c r="NF58" s="45"/>
      <c r="NG58" s="45"/>
      <c r="NH58" s="45"/>
      <c r="NI58" s="45"/>
      <c r="NJ58" s="45"/>
      <c r="NK58" s="37"/>
    </row>
    <row r="59" spans="1:375" outlineLevel="1" x14ac:dyDescent="0.2">
      <c r="A59" s="172">
        <v>16</v>
      </c>
      <c r="B59" s="169">
        <v>5.3</v>
      </c>
      <c r="C59" s="170" t="s">
        <v>53</v>
      </c>
      <c r="D59" s="183">
        <v>1.67E-2</v>
      </c>
      <c r="E59" s="179">
        <f t="shared" ref="E59" si="8">F59*D59</f>
        <v>1.67E-2</v>
      </c>
      <c r="F59" s="182">
        <v>1</v>
      </c>
      <c r="G59" s="199"/>
      <c r="H59" s="199"/>
      <c r="I59" s="203"/>
      <c r="J59" s="199" t="s">
        <v>34</v>
      </c>
      <c r="K59" s="201" t="s">
        <v>29</v>
      </c>
      <c r="L59" s="34"/>
      <c r="M59" s="35"/>
      <c r="N59" s="35"/>
      <c r="O59" s="35"/>
      <c r="P59" s="35"/>
      <c r="Q59" s="35"/>
      <c r="R59" s="35"/>
      <c r="S59" s="36"/>
      <c r="T59" s="36"/>
      <c r="U59" s="36"/>
      <c r="V59" s="36"/>
      <c r="W59" s="36"/>
      <c r="X59" s="36"/>
      <c r="Y59" s="36"/>
      <c r="Z59" s="36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6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37"/>
      <c r="BP59" s="46"/>
      <c r="BQ59" s="45"/>
      <c r="BR59" s="45"/>
      <c r="BS59" s="45"/>
      <c r="BT59" s="45"/>
      <c r="BU59" s="45"/>
      <c r="BV59" s="45"/>
      <c r="BW59" s="41"/>
      <c r="BX59" s="45"/>
      <c r="BY59" s="116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37"/>
      <c r="CY59" s="46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6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37"/>
      <c r="FJ59" s="46"/>
      <c r="FK59" s="45"/>
      <c r="FL59" s="96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37"/>
      <c r="GL59" s="46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37"/>
      <c r="HN59" s="46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37"/>
      <c r="IW59" s="46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6"/>
      <c r="JS59" s="45"/>
      <c r="JT59" s="45"/>
      <c r="JU59" s="45"/>
      <c r="JV59" s="45"/>
      <c r="JW59" s="45"/>
      <c r="JX59" s="37"/>
      <c r="JY59" s="46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37"/>
      <c r="LA59" s="46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37"/>
      <c r="MJ59" s="46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1"/>
      <c r="MW59" s="41"/>
      <c r="MX59" s="41"/>
      <c r="MY59" s="41"/>
      <c r="MZ59" s="41"/>
      <c r="NA59" s="41"/>
      <c r="NB59" s="41"/>
      <c r="NC59" s="41"/>
      <c r="ND59" s="45"/>
      <c r="NE59" s="45"/>
      <c r="NF59" s="45"/>
      <c r="NG59" s="45"/>
      <c r="NH59" s="45"/>
      <c r="NI59" s="45"/>
      <c r="NJ59" s="45"/>
      <c r="NK59" s="37"/>
    </row>
    <row r="60" spans="1:375" ht="8" customHeight="1" outlineLevel="1" thickBot="1" x14ac:dyDescent="0.25">
      <c r="A60" s="172"/>
      <c r="B60" s="169"/>
      <c r="C60" s="171"/>
      <c r="D60" s="184"/>
      <c r="E60" s="185"/>
      <c r="F60" s="182"/>
      <c r="G60" s="187"/>
      <c r="H60" s="187"/>
      <c r="I60" s="187"/>
      <c r="J60" s="187"/>
      <c r="K60" s="202"/>
      <c r="L60" s="34"/>
      <c r="M60" s="35"/>
      <c r="N60" s="35"/>
      <c r="O60" s="35"/>
      <c r="P60" s="35"/>
      <c r="Q60" s="35"/>
      <c r="R60" s="35"/>
      <c r="S60" s="36"/>
      <c r="T60" s="36"/>
      <c r="U60" s="36"/>
      <c r="V60" s="36"/>
      <c r="W60" s="36"/>
      <c r="X60" s="36"/>
      <c r="Y60" s="36"/>
      <c r="Z60" s="36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6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37"/>
      <c r="BP60" s="46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37"/>
      <c r="CY60" s="46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6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37"/>
      <c r="FJ60" s="46"/>
      <c r="FK60" s="45"/>
      <c r="FL60" s="45"/>
      <c r="FM60" s="97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37"/>
      <c r="GL60" s="46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37"/>
      <c r="HN60" s="46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37"/>
      <c r="IW60" s="46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6"/>
      <c r="JS60" s="45"/>
      <c r="JT60" s="45"/>
      <c r="JU60" s="102"/>
      <c r="JV60" s="45"/>
      <c r="JW60" s="45"/>
      <c r="JX60" s="37"/>
      <c r="JY60" s="46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37"/>
      <c r="LA60" s="46"/>
      <c r="LB60" s="45"/>
      <c r="LC60" s="45"/>
      <c r="LD60" s="45"/>
      <c r="LE60" s="45"/>
      <c r="LF60" s="45"/>
      <c r="LG60" s="45"/>
      <c r="LH60" s="45"/>
      <c r="LI60" s="45"/>
      <c r="LJ60" s="45"/>
      <c r="LK60" s="45"/>
      <c r="LL60" s="45"/>
      <c r="LM60" s="45"/>
      <c r="LN60" s="45"/>
      <c r="LO60" s="45"/>
      <c r="LP60" s="45"/>
      <c r="LQ60" s="45"/>
      <c r="LR60" s="45"/>
      <c r="LS60" s="45"/>
      <c r="LT60" s="45"/>
      <c r="LU60" s="45"/>
      <c r="LV60" s="45"/>
      <c r="LW60" s="45"/>
      <c r="LX60" s="45"/>
      <c r="LY60" s="45"/>
      <c r="LZ60" s="45"/>
      <c r="MA60" s="45"/>
      <c r="MB60" s="45"/>
      <c r="MC60" s="45"/>
      <c r="MD60" s="45"/>
      <c r="ME60" s="45"/>
      <c r="MF60" s="45"/>
      <c r="MG60" s="45"/>
      <c r="MH60" s="45"/>
      <c r="MI60" s="37"/>
      <c r="MJ60" s="46"/>
      <c r="MK60" s="45"/>
      <c r="ML60" s="45"/>
      <c r="MM60" s="45"/>
      <c r="MN60" s="45"/>
      <c r="MO60" s="45"/>
      <c r="MP60" s="45"/>
      <c r="MQ60" s="45"/>
      <c r="MR60" s="45"/>
      <c r="MS60" s="45"/>
      <c r="MT60" s="45"/>
      <c r="MU60" s="45"/>
      <c r="MV60" s="45"/>
      <c r="MW60" s="45"/>
      <c r="MX60" s="45"/>
      <c r="MY60" s="45"/>
      <c r="MZ60" s="45"/>
      <c r="NA60" s="45"/>
      <c r="NB60" s="45"/>
      <c r="NC60" s="45"/>
      <c r="ND60" s="45"/>
      <c r="NE60" s="45"/>
      <c r="NF60" s="45"/>
      <c r="NG60" s="45"/>
      <c r="NH60" s="45"/>
      <c r="NI60" s="45"/>
      <c r="NJ60" s="45"/>
      <c r="NK60" s="37"/>
    </row>
    <row r="61" spans="1:375" outlineLevel="1" x14ac:dyDescent="0.2">
      <c r="A61" s="172">
        <v>17</v>
      </c>
      <c r="B61" s="169">
        <v>5.4</v>
      </c>
      <c r="C61" s="170" t="s">
        <v>54</v>
      </c>
      <c r="D61" s="183">
        <v>1.67E-2</v>
      </c>
      <c r="E61" s="179">
        <f t="shared" ref="E61" si="9">F61*D61</f>
        <v>1.67E-2</v>
      </c>
      <c r="F61" s="182">
        <v>1</v>
      </c>
      <c r="G61" s="199"/>
      <c r="H61" s="199"/>
      <c r="I61" s="203"/>
      <c r="J61" s="199" t="s">
        <v>29</v>
      </c>
      <c r="K61" s="201" t="s">
        <v>34</v>
      </c>
      <c r="L61" s="34"/>
      <c r="M61" s="35"/>
      <c r="N61" s="35"/>
      <c r="O61" s="35"/>
      <c r="P61" s="35"/>
      <c r="Q61" s="35"/>
      <c r="R61" s="35"/>
      <c r="S61" s="36"/>
      <c r="T61" s="36"/>
      <c r="U61" s="36"/>
      <c r="V61" s="36"/>
      <c r="W61" s="36"/>
      <c r="X61" s="36"/>
      <c r="Y61" s="36"/>
      <c r="Z61" s="36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6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37"/>
      <c r="BP61" s="46"/>
      <c r="BQ61" s="45"/>
      <c r="BR61" s="45"/>
      <c r="BS61" s="45"/>
      <c r="BT61" s="45"/>
      <c r="BU61" s="45"/>
      <c r="BV61" s="45"/>
      <c r="BW61" s="41"/>
      <c r="BX61" s="45"/>
      <c r="BY61" s="116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37"/>
      <c r="CY61" s="46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37"/>
      <c r="EA61" s="46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37"/>
      <c r="FJ61" s="46"/>
      <c r="FK61" s="45"/>
      <c r="FL61" s="96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37"/>
      <c r="GL61" s="46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37"/>
      <c r="HN61" s="46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37"/>
      <c r="IW61" s="46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6"/>
      <c r="JS61" s="45"/>
      <c r="JT61" s="45"/>
      <c r="JU61" s="45"/>
      <c r="JV61" s="45"/>
      <c r="JW61" s="45"/>
      <c r="JX61" s="37"/>
      <c r="JY61" s="46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37"/>
      <c r="LA61" s="46"/>
      <c r="LB61" s="45"/>
      <c r="LC61" s="45"/>
      <c r="LD61" s="45"/>
      <c r="LE61" s="45"/>
      <c r="LF61" s="45"/>
      <c r="LG61" s="45"/>
      <c r="LH61" s="45"/>
      <c r="LI61" s="45"/>
      <c r="LJ61" s="45"/>
      <c r="LK61" s="45"/>
      <c r="LL61" s="45"/>
      <c r="LM61" s="45"/>
      <c r="LN61" s="45"/>
      <c r="LO61" s="45"/>
      <c r="LP61" s="45"/>
      <c r="LQ61" s="45"/>
      <c r="LR61" s="45"/>
      <c r="LS61" s="45"/>
      <c r="LT61" s="45"/>
      <c r="LU61" s="45"/>
      <c r="LV61" s="45"/>
      <c r="LW61" s="45"/>
      <c r="LX61" s="45"/>
      <c r="LY61" s="45"/>
      <c r="LZ61" s="45"/>
      <c r="MA61" s="45"/>
      <c r="MB61" s="45"/>
      <c r="MC61" s="45"/>
      <c r="MD61" s="45"/>
      <c r="ME61" s="45"/>
      <c r="MF61" s="45"/>
      <c r="MG61" s="45"/>
      <c r="MH61" s="45"/>
      <c r="MI61" s="37"/>
      <c r="MJ61" s="46"/>
      <c r="MK61" s="45"/>
      <c r="ML61" s="45"/>
      <c r="MM61" s="45"/>
      <c r="MN61" s="45"/>
      <c r="MO61" s="45"/>
      <c r="MP61" s="45"/>
      <c r="MQ61" s="45"/>
      <c r="MR61" s="45"/>
      <c r="MS61" s="45"/>
      <c r="MT61" s="45"/>
      <c r="MU61" s="45"/>
      <c r="MV61" s="45"/>
      <c r="MW61" s="45"/>
      <c r="MX61" s="45"/>
      <c r="MY61" s="45"/>
      <c r="MZ61" s="45"/>
      <c r="NA61" s="41"/>
      <c r="NB61" s="41"/>
      <c r="NC61" s="41"/>
      <c r="ND61" s="41"/>
      <c r="NE61" s="98"/>
      <c r="NF61" s="41"/>
      <c r="NG61" s="41"/>
      <c r="NH61" s="41"/>
      <c r="NI61" s="41"/>
      <c r="NJ61" s="45"/>
      <c r="NK61" s="37"/>
    </row>
    <row r="62" spans="1:375" ht="7" customHeight="1" outlineLevel="1" thickBot="1" x14ac:dyDescent="0.25">
      <c r="A62" s="172"/>
      <c r="B62" s="169"/>
      <c r="C62" s="171"/>
      <c r="D62" s="184"/>
      <c r="E62" s="185"/>
      <c r="F62" s="182"/>
      <c r="G62" s="187"/>
      <c r="H62" s="187"/>
      <c r="I62" s="187"/>
      <c r="J62" s="187"/>
      <c r="K62" s="202"/>
      <c r="L62" s="34"/>
      <c r="M62" s="35"/>
      <c r="N62" s="35"/>
      <c r="O62" s="35"/>
      <c r="P62" s="35"/>
      <c r="Q62" s="35"/>
      <c r="R62" s="35"/>
      <c r="S62" s="36"/>
      <c r="T62" s="36"/>
      <c r="U62" s="36"/>
      <c r="V62" s="36"/>
      <c r="W62" s="36"/>
      <c r="X62" s="36"/>
      <c r="Y62" s="36"/>
      <c r="Z62" s="36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6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37"/>
      <c r="BP62" s="46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37"/>
      <c r="CY62" s="46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37"/>
      <c r="EA62" s="46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37"/>
      <c r="FJ62" s="46"/>
      <c r="FK62" s="45"/>
      <c r="FL62" s="45"/>
      <c r="FM62" s="97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37"/>
      <c r="GL62" s="46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37"/>
      <c r="HN62" s="46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37"/>
      <c r="IW62" s="46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6"/>
      <c r="JT62" s="45"/>
      <c r="JU62" s="102"/>
      <c r="JV62" s="45"/>
      <c r="JW62" s="45"/>
      <c r="JX62" s="37"/>
      <c r="JY62" s="46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37"/>
      <c r="LA62" s="46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45"/>
      <c r="LQ62" s="45"/>
      <c r="LR62" s="45"/>
      <c r="LS62" s="45"/>
      <c r="LT62" s="45"/>
      <c r="LU62" s="45"/>
      <c r="LV62" s="45"/>
      <c r="LW62" s="45"/>
      <c r="LX62" s="45"/>
      <c r="LY62" s="45"/>
      <c r="LZ62" s="45"/>
      <c r="MA62" s="45"/>
      <c r="MB62" s="45"/>
      <c r="MC62" s="45"/>
      <c r="MD62" s="45"/>
      <c r="ME62" s="45"/>
      <c r="MF62" s="45"/>
      <c r="MG62" s="45"/>
      <c r="MH62" s="45"/>
      <c r="MI62" s="37"/>
      <c r="MJ62" s="46"/>
      <c r="MK62" s="45"/>
      <c r="ML62" s="45"/>
      <c r="MM62" s="45"/>
      <c r="MN62" s="45"/>
      <c r="MO62" s="45"/>
      <c r="MP62" s="45"/>
      <c r="MQ62" s="45"/>
      <c r="MR62" s="45"/>
      <c r="MS62" s="45"/>
      <c r="MT62" s="45"/>
      <c r="MU62" s="45"/>
      <c r="MV62" s="45"/>
      <c r="MW62" s="45"/>
      <c r="MX62" s="45"/>
      <c r="MY62" s="45"/>
      <c r="MZ62" s="45"/>
      <c r="NA62" s="45"/>
      <c r="NB62" s="45"/>
      <c r="NC62" s="45"/>
      <c r="ND62" s="45"/>
      <c r="NE62" s="99"/>
      <c r="NF62" s="45"/>
      <c r="NG62" s="45"/>
      <c r="NH62" s="45"/>
      <c r="NI62" s="45"/>
      <c r="NJ62" s="45"/>
      <c r="NK62" s="37"/>
    </row>
    <row r="63" spans="1:375" outlineLevel="1" x14ac:dyDescent="0.2">
      <c r="A63" s="172">
        <v>18</v>
      </c>
      <c r="B63" s="169">
        <v>5.5</v>
      </c>
      <c r="C63" s="170" t="s">
        <v>55</v>
      </c>
      <c r="D63" s="183">
        <v>1.67E-2</v>
      </c>
      <c r="E63" s="179">
        <f t="shared" ref="E63" si="10">F63*D63</f>
        <v>0</v>
      </c>
      <c r="F63" s="182">
        <v>0</v>
      </c>
      <c r="G63" s="199"/>
      <c r="H63" s="199"/>
      <c r="I63" s="203"/>
      <c r="J63" s="199" t="s">
        <v>29</v>
      </c>
      <c r="K63" s="201" t="s">
        <v>34</v>
      </c>
      <c r="L63" s="34"/>
      <c r="M63" s="35"/>
      <c r="N63" s="35"/>
      <c r="O63" s="35"/>
      <c r="P63" s="35"/>
      <c r="Q63" s="35"/>
      <c r="R63" s="35"/>
      <c r="S63" s="36"/>
      <c r="T63" s="36"/>
      <c r="U63" s="36"/>
      <c r="V63" s="36"/>
      <c r="W63" s="36"/>
      <c r="X63" s="36"/>
      <c r="Y63" s="36"/>
      <c r="Z63" s="36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6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37"/>
      <c r="BP63" s="46"/>
      <c r="BQ63" s="45"/>
      <c r="BR63" s="45"/>
      <c r="BS63" s="45"/>
      <c r="BT63" s="45"/>
      <c r="BU63" s="45"/>
      <c r="BV63" s="45"/>
      <c r="BW63" s="41"/>
      <c r="BX63" s="45"/>
      <c r="BY63" s="116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37"/>
      <c r="CY63" s="46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37"/>
      <c r="EA63" s="46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37"/>
      <c r="FJ63" s="46"/>
      <c r="FK63" s="45"/>
      <c r="FL63" s="96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37"/>
      <c r="GL63" s="46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37"/>
      <c r="HN63" s="46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37"/>
      <c r="IW63" s="46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6"/>
      <c r="JS63" s="45"/>
      <c r="JT63" s="45"/>
      <c r="JU63" s="45"/>
      <c r="JV63" s="45"/>
      <c r="JW63" s="45"/>
      <c r="JX63" s="37"/>
      <c r="JY63" s="46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37"/>
      <c r="LA63" s="46"/>
      <c r="LB63" s="45"/>
      <c r="LC63" s="45"/>
      <c r="LD63" s="45"/>
      <c r="LE63" s="45"/>
      <c r="LF63" s="45"/>
      <c r="LG63" s="45"/>
      <c r="LH63" s="45"/>
      <c r="LI63" s="45"/>
      <c r="LJ63" s="45"/>
      <c r="LK63" s="45"/>
      <c r="LL63" s="45"/>
      <c r="LM63" s="45"/>
      <c r="LN63" s="45"/>
      <c r="LO63" s="45"/>
      <c r="LP63" s="45"/>
      <c r="LQ63" s="45"/>
      <c r="LR63" s="45"/>
      <c r="LS63" s="45"/>
      <c r="LT63" s="45"/>
      <c r="LU63" s="45"/>
      <c r="LV63" s="45"/>
      <c r="LW63" s="45"/>
      <c r="LX63" s="45"/>
      <c r="LY63" s="45"/>
      <c r="LZ63" s="45"/>
      <c r="MA63" s="45"/>
      <c r="MB63" s="45"/>
      <c r="MC63" s="45"/>
      <c r="MD63" s="45"/>
      <c r="ME63" s="45"/>
      <c r="MF63" s="45"/>
      <c r="MG63" s="45"/>
      <c r="MH63" s="45"/>
      <c r="MI63" s="37"/>
      <c r="MJ63" s="46"/>
      <c r="MK63" s="45"/>
      <c r="ML63" s="45"/>
      <c r="MM63" s="45"/>
      <c r="MN63" s="45"/>
      <c r="MO63" s="45"/>
      <c r="MP63" s="45"/>
      <c r="MQ63" s="45"/>
      <c r="MR63" s="45"/>
      <c r="MS63" s="45"/>
      <c r="MT63" s="45"/>
      <c r="MU63" s="45"/>
      <c r="MV63" s="45"/>
      <c r="MW63" s="45"/>
      <c r="MX63" s="45"/>
      <c r="MY63" s="45"/>
      <c r="MZ63" s="45"/>
      <c r="NA63" s="41"/>
      <c r="NB63" s="41"/>
      <c r="NC63" s="41"/>
      <c r="ND63" s="41"/>
      <c r="NE63" s="98"/>
      <c r="NF63" s="41"/>
      <c r="NG63" s="41"/>
      <c r="NH63" s="41"/>
      <c r="NI63" s="41"/>
      <c r="NJ63" s="45"/>
      <c r="NK63" s="37"/>
    </row>
    <row r="64" spans="1:375" ht="8" customHeight="1" outlineLevel="1" thickBot="1" x14ac:dyDescent="0.25">
      <c r="A64" s="172"/>
      <c r="B64" s="169"/>
      <c r="C64" s="171"/>
      <c r="D64" s="184"/>
      <c r="E64" s="185"/>
      <c r="F64" s="182"/>
      <c r="G64" s="187"/>
      <c r="H64" s="187"/>
      <c r="I64" s="187"/>
      <c r="J64" s="187"/>
      <c r="K64" s="202"/>
      <c r="L64" s="34"/>
      <c r="M64" s="35"/>
      <c r="N64" s="35"/>
      <c r="O64" s="35"/>
      <c r="P64" s="35"/>
      <c r="Q64" s="35"/>
      <c r="R64" s="35"/>
      <c r="S64" s="36"/>
      <c r="T64" s="36"/>
      <c r="U64" s="36"/>
      <c r="V64" s="36"/>
      <c r="W64" s="36"/>
      <c r="X64" s="36"/>
      <c r="Y64" s="36"/>
      <c r="Z64" s="36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6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37"/>
      <c r="BP64" s="46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37"/>
      <c r="CY64" s="46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37"/>
      <c r="EA64" s="46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37"/>
      <c r="FJ64" s="46"/>
      <c r="FK64" s="45"/>
      <c r="FL64" s="45"/>
      <c r="FM64" s="97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37"/>
      <c r="GL64" s="46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37"/>
      <c r="HN64" s="46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37"/>
      <c r="IW64" s="46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6"/>
      <c r="JT64" s="45"/>
      <c r="JU64" s="102"/>
      <c r="JV64" s="45"/>
      <c r="JW64" s="45"/>
      <c r="JX64" s="37"/>
      <c r="JY64" s="46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37"/>
      <c r="LA64" s="46"/>
      <c r="LB64" s="45"/>
      <c r="LC64" s="45"/>
      <c r="LD64" s="45"/>
      <c r="LE64" s="45"/>
      <c r="LF64" s="45"/>
      <c r="LG64" s="45"/>
      <c r="LH64" s="45"/>
      <c r="LI64" s="45"/>
      <c r="LJ64" s="45"/>
      <c r="LK64" s="45"/>
      <c r="LL64" s="45"/>
      <c r="LM64" s="45"/>
      <c r="LN64" s="45"/>
      <c r="LO64" s="45"/>
      <c r="LP64" s="45"/>
      <c r="LQ64" s="45"/>
      <c r="LR64" s="45"/>
      <c r="LS64" s="45"/>
      <c r="LT64" s="45"/>
      <c r="LU64" s="45"/>
      <c r="LV64" s="45"/>
      <c r="LW64" s="45"/>
      <c r="LX64" s="45"/>
      <c r="LY64" s="45"/>
      <c r="LZ64" s="45"/>
      <c r="MA64" s="45"/>
      <c r="MB64" s="45"/>
      <c r="MC64" s="45"/>
      <c r="MD64" s="45"/>
      <c r="ME64" s="45"/>
      <c r="MF64" s="45"/>
      <c r="MG64" s="45"/>
      <c r="MH64" s="45"/>
      <c r="MI64" s="37"/>
      <c r="MJ64" s="46"/>
      <c r="MK64" s="45"/>
      <c r="ML64" s="45"/>
      <c r="MM64" s="45"/>
      <c r="MN64" s="45"/>
      <c r="MO64" s="45"/>
      <c r="MP64" s="45"/>
      <c r="MQ64" s="45"/>
      <c r="MR64" s="45"/>
      <c r="MS64" s="45"/>
      <c r="MT64" s="45"/>
      <c r="MU64" s="45"/>
      <c r="MV64" s="45"/>
      <c r="MW64" s="45"/>
      <c r="MX64" s="45"/>
      <c r="MY64" s="45"/>
      <c r="MZ64" s="45"/>
      <c r="NA64" s="45"/>
      <c r="NB64" s="45"/>
      <c r="NC64" s="45"/>
      <c r="ND64" s="45"/>
      <c r="NE64" s="99"/>
      <c r="NF64" s="45"/>
      <c r="NG64" s="45"/>
      <c r="NH64" s="45"/>
      <c r="NI64" s="45"/>
      <c r="NJ64" s="45"/>
      <c r="NK64" s="37"/>
    </row>
    <row r="65" spans="1:375" ht="16" outlineLevel="1" thickBot="1" x14ac:dyDescent="0.25">
      <c r="A65" s="172">
        <v>19</v>
      </c>
      <c r="B65" s="169">
        <v>5.6</v>
      </c>
      <c r="C65" s="175" t="s">
        <v>56</v>
      </c>
      <c r="D65" s="177">
        <v>1.67E-2</v>
      </c>
      <c r="E65" s="179">
        <f t="shared" ref="E65" si="11">F65*D65</f>
        <v>0</v>
      </c>
      <c r="F65" s="182">
        <v>0</v>
      </c>
      <c r="G65" s="204"/>
      <c r="H65" s="203"/>
      <c r="I65" s="199"/>
      <c r="J65" s="203"/>
      <c r="K65" s="207" t="s">
        <v>34</v>
      </c>
      <c r="L65" s="49"/>
      <c r="M65" s="35"/>
      <c r="N65" s="35"/>
      <c r="O65" s="35"/>
      <c r="P65" s="35"/>
      <c r="Q65" s="35"/>
      <c r="R65" s="35"/>
      <c r="S65" s="36"/>
      <c r="T65" s="36"/>
      <c r="U65" s="36"/>
      <c r="V65" s="36"/>
      <c r="W65" s="36"/>
      <c r="X65" s="36"/>
      <c r="Y65" s="36"/>
      <c r="Z65" s="36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6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37"/>
      <c r="BP65" s="46"/>
      <c r="BQ65" s="45"/>
      <c r="BR65" s="45"/>
      <c r="BS65" s="45"/>
      <c r="BT65" s="45"/>
      <c r="BU65" s="45"/>
      <c r="BV65" s="45"/>
      <c r="BW65" s="41"/>
      <c r="BX65" s="45"/>
      <c r="BY65" s="116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37"/>
      <c r="CY65" s="46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37"/>
      <c r="EA65" s="46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E65" s="45"/>
      <c r="FF65" s="45"/>
      <c r="FG65" s="45"/>
      <c r="FI65" s="37"/>
      <c r="FJ65" s="46"/>
      <c r="FK65" s="45"/>
      <c r="FL65" s="96"/>
      <c r="FM65" s="96"/>
      <c r="FN65" s="96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37"/>
      <c r="GL65" s="46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37"/>
      <c r="HN65" s="46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37"/>
      <c r="IW65" s="46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6"/>
      <c r="JS65" s="103"/>
      <c r="JT65" s="45"/>
      <c r="JU65" s="45"/>
      <c r="JV65" s="45"/>
      <c r="JW65" s="45"/>
      <c r="JX65" s="37"/>
      <c r="JY65" s="46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37"/>
      <c r="LA65" s="46"/>
      <c r="LB65" s="45"/>
      <c r="LC65" s="45"/>
      <c r="LD65" s="45"/>
      <c r="LE65" s="45"/>
      <c r="LF65" s="45"/>
      <c r="LG65" s="45"/>
      <c r="LH65" s="45"/>
      <c r="LI65" s="45"/>
      <c r="LJ65" s="45"/>
      <c r="LK65" s="45"/>
      <c r="LL65" s="45"/>
      <c r="LM65" s="45"/>
      <c r="LN65" s="45"/>
      <c r="LO65" s="45"/>
      <c r="LP65" s="45"/>
      <c r="LQ65" s="45"/>
      <c r="LR65" s="45"/>
      <c r="LS65" s="45"/>
      <c r="LT65" s="45"/>
      <c r="LU65" s="45"/>
      <c r="LV65" s="45"/>
      <c r="LW65" s="45"/>
      <c r="LX65" s="45"/>
      <c r="LY65" s="45"/>
      <c r="LZ65" s="45"/>
      <c r="MA65" s="45"/>
      <c r="MB65" s="45"/>
      <c r="MC65" s="45"/>
      <c r="MD65" s="45"/>
      <c r="ME65" s="45"/>
      <c r="MF65" s="45"/>
      <c r="MG65" s="45"/>
      <c r="MH65" s="45"/>
      <c r="MI65" s="37"/>
      <c r="MJ65" s="46"/>
      <c r="MK65" s="45"/>
      <c r="ML65" s="45"/>
      <c r="MM65" s="45"/>
      <c r="MN65" s="45"/>
      <c r="MO65" s="45"/>
      <c r="MP65" s="45"/>
      <c r="MQ65" s="45"/>
      <c r="MR65" s="45"/>
      <c r="MS65" s="45"/>
      <c r="MT65" s="45"/>
      <c r="MU65" s="45"/>
      <c r="MV65" s="45"/>
      <c r="MW65" s="45"/>
      <c r="MX65" s="45"/>
      <c r="MY65" s="45"/>
      <c r="MZ65" s="45"/>
      <c r="NA65" s="45"/>
      <c r="NB65" s="45"/>
      <c r="NC65" s="45"/>
      <c r="ND65" s="45"/>
      <c r="NE65" s="45"/>
      <c r="NF65" s="41"/>
      <c r="NG65" s="41"/>
      <c r="NH65" s="41"/>
      <c r="NI65" s="41"/>
      <c r="NJ65" s="41"/>
      <c r="NK65" s="37"/>
    </row>
    <row r="66" spans="1:375" ht="8" customHeight="1" outlineLevel="1" thickBot="1" x14ac:dyDescent="0.25">
      <c r="A66" s="173"/>
      <c r="B66" s="174"/>
      <c r="C66" s="176"/>
      <c r="D66" s="178"/>
      <c r="E66" s="180"/>
      <c r="F66" s="240"/>
      <c r="G66" s="248"/>
      <c r="H66" s="200"/>
      <c r="I66" s="200"/>
      <c r="J66" s="200"/>
      <c r="K66" s="247"/>
      <c r="M66" s="39"/>
      <c r="N66" s="39"/>
      <c r="O66" s="39"/>
      <c r="P66" s="39"/>
      <c r="Q66" s="39"/>
      <c r="R66" s="39"/>
      <c r="S66" s="38"/>
      <c r="T66" s="38"/>
      <c r="U66" s="38"/>
      <c r="V66" s="38"/>
      <c r="W66" s="38"/>
      <c r="X66" s="38"/>
      <c r="Y66" s="38"/>
      <c r="Z66" s="38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1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2"/>
      <c r="BP66" s="51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2"/>
      <c r="CY66" s="51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2"/>
      <c r="EA66" s="51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2"/>
      <c r="FJ66" s="51"/>
      <c r="FK66" s="50"/>
      <c r="FL66" s="50"/>
      <c r="FM66" s="50"/>
      <c r="FN66" s="97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2"/>
      <c r="GL66" s="51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2"/>
      <c r="HN66" s="51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2"/>
      <c r="IW66" s="51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102"/>
      <c r="JV66" s="102"/>
      <c r="JW66" s="102"/>
      <c r="JX66" s="102"/>
      <c r="JY66" s="115"/>
      <c r="JZ66" s="50"/>
      <c r="KA66" s="50"/>
      <c r="KB66" s="50"/>
      <c r="KC66" s="50"/>
      <c r="KD66" s="50"/>
      <c r="KE66" s="50"/>
      <c r="KF66" s="50"/>
      <c r="KG66" s="50"/>
      <c r="KH66" s="50"/>
      <c r="KI66" s="50"/>
      <c r="KJ66" s="50"/>
      <c r="KK66" s="50"/>
      <c r="KL66" s="50"/>
      <c r="KM66" s="50"/>
      <c r="KN66" s="50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2"/>
      <c r="LA66" s="51"/>
      <c r="LB66" s="50"/>
      <c r="LC66" s="50"/>
      <c r="LD66" s="50"/>
      <c r="LE66" s="50"/>
      <c r="LF66" s="50"/>
      <c r="LG66" s="50"/>
      <c r="LH66" s="50"/>
      <c r="LI66" s="50"/>
      <c r="LJ66" s="50"/>
      <c r="LK66" s="50"/>
      <c r="LL66" s="50"/>
      <c r="LM66" s="50"/>
      <c r="LN66" s="50"/>
      <c r="LO66" s="50"/>
      <c r="LP66" s="50"/>
      <c r="LQ66" s="50"/>
      <c r="LR66" s="50"/>
      <c r="LS66" s="50"/>
      <c r="LT66" s="50"/>
      <c r="LU66" s="50"/>
      <c r="LV66" s="50"/>
      <c r="LW66" s="50"/>
      <c r="LX66" s="50"/>
      <c r="LY66" s="50"/>
      <c r="LZ66" s="50"/>
      <c r="MA66" s="50"/>
      <c r="MB66" s="50"/>
      <c r="MC66" s="50"/>
      <c r="MD66" s="50"/>
      <c r="ME66" s="50"/>
      <c r="MF66" s="50"/>
      <c r="MG66" s="50"/>
      <c r="MH66" s="50"/>
      <c r="MI66" s="52"/>
      <c r="MJ66" s="51"/>
      <c r="MK66" s="50"/>
      <c r="ML66" s="50"/>
      <c r="MM66" s="50"/>
      <c r="MN66" s="50"/>
      <c r="MO66" s="50"/>
      <c r="MP66" s="50"/>
      <c r="MQ66" s="50"/>
      <c r="MR66" s="50"/>
      <c r="MS66" s="50"/>
      <c r="MT66" s="50"/>
      <c r="MU66" s="50"/>
      <c r="MV66" s="50"/>
      <c r="MW66" s="50"/>
      <c r="MX66" s="50"/>
      <c r="MY66" s="50"/>
      <c r="MZ66" s="50"/>
      <c r="NA66" s="50"/>
      <c r="NB66" s="50"/>
      <c r="NC66" s="50"/>
      <c r="ND66" s="50"/>
      <c r="NE66" s="50"/>
      <c r="NF66" s="45"/>
      <c r="NG66" s="45"/>
      <c r="NH66" s="45"/>
      <c r="NI66" s="45"/>
      <c r="NJ66" s="45"/>
      <c r="NK66" s="66"/>
    </row>
    <row r="67" spans="1:375" x14ac:dyDescent="0.2">
      <c r="D67" s="70"/>
      <c r="E67" s="70"/>
      <c r="F67" s="70"/>
    </row>
    <row r="68" spans="1:375" x14ac:dyDescent="0.2">
      <c r="L68" s="20"/>
    </row>
    <row r="69" spans="1:375" x14ac:dyDescent="0.2">
      <c r="A69" s="7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  <c r="BJ69" s="246"/>
      <c r="BK69" s="246"/>
      <c r="BL69" s="246"/>
      <c r="BM69" s="246"/>
      <c r="BN69" s="246"/>
      <c r="BO69" s="246"/>
      <c r="BP69" s="246"/>
      <c r="BQ69" s="246"/>
      <c r="BR69" s="246"/>
      <c r="BS69" s="246"/>
      <c r="BT69" s="246"/>
      <c r="BU69" s="246"/>
      <c r="BV69" s="246"/>
      <c r="BW69" s="246"/>
      <c r="BX69" s="246"/>
      <c r="BY69" s="246"/>
      <c r="BZ69" s="246"/>
      <c r="CA69" s="246"/>
      <c r="CB69" s="246"/>
      <c r="CC69" s="246"/>
      <c r="CD69" s="246"/>
      <c r="CE69" s="246"/>
      <c r="CF69" s="246"/>
      <c r="CG69" s="246"/>
      <c r="CH69" s="246"/>
      <c r="CI69" s="246"/>
      <c r="CJ69" s="246"/>
      <c r="CK69" s="246"/>
      <c r="CL69" s="246"/>
      <c r="CM69" s="246"/>
      <c r="CN69" s="246"/>
      <c r="CO69" s="246"/>
      <c r="CP69" s="246"/>
      <c r="CQ69" s="246"/>
      <c r="CR69" s="246"/>
      <c r="CS69" s="246"/>
      <c r="CT69" s="246"/>
      <c r="CU69" s="246"/>
      <c r="CV69" s="246"/>
      <c r="CW69" s="246"/>
      <c r="CX69" s="246"/>
      <c r="CY69" s="246"/>
      <c r="CZ69" s="246"/>
      <c r="DA69" s="246"/>
      <c r="DB69" s="246"/>
      <c r="DC69" s="246"/>
      <c r="DD69" s="246"/>
      <c r="DE69" s="246"/>
      <c r="DF69" s="246"/>
      <c r="DG69" s="246"/>
      <c r="DH69" s="246"/>
      <c r="DI69" s="246"/>
      <c r="DJ69" s="246"/>
      <c r="DK69" s="246"/>
      <c r="DL69" s="246"/>
      <c r="DM69" s="246"/>
      <c r="DN69" s="246"/>
      <c r="DO69" s="246"/>
      <c r="DP69" s="246"/>
      <c r="DQ69" s="246"/>
      <c r="DR69" s="246"/>
      <c r="DS69" s="246"/>
      <c r="DT69" s="246"/>
      <c r="DU69" s="246"/>
      <c r="DV69" s="246"/>
      <c r="DW69" s="246"/>
      <c r="DX69" s="246"/>
      <c r="DY69" s="246"/>
      <c r="DZ69" s="246"/>
      <c r="EA69" s="246"/>
      <c r="EB69" s="246"/>
      <c r="EC69" s="246"/>
      <c r="ED69" s="246"/>
      <c r="EE69" s="246"/>
      <c r="EF69" s="246"/>
      <c r="EG69" s="246"/>
      <c r="EH69" s="246"/>
      <c r="EI69" s="246"/>
      <c r="EJ69" s="246"/>
      <c r="EK69" s="246"/>
      <c r="EL69" s="246"/>
      <c r="EM69" s="246"/>
      <c r="EN69" s="246"/>
      <c r="EO69" s="246"/>
      <c r="EP69" s="246"/>
      <c r="EQ69" s="246"/>
      <c r="ER69" s="246"/>
      <c r="ES69" s="246"/>
      <c r="ET69" s="246"/>
      <c r="EU69" s="246"/>
      <c r="EV69" s="246"/>
      <c r="EW69" s="246"/>
      <c r="EX69" s="246"/>
      <c r="EY69" s="246"/>
      <c r="EZ69" s="246"/>
      <c r="FA69" s="246"/>
      <c r="FB69" s="246"/>
      <c r="FC69" s="246"/>
      <c r="FD69" s="246"/>
      <c r="FE69" s="246"/>
      <c r="FF69" s="246"/>
      <c r="FG69" s="246"/>
      <c r="FH69" s="246"/>
      <c r="FI69" s="246"/>
      <c r="FJ69" s="246"/>
      <c r="FK69" s="246"/>
      <c r="FL69" s="246"/>
      <c r="FM69" s="246"/>
      <c r="FN69" s="246"/>
      <c r="FO69" s="246"/>
      <c r="FP69" s="246"/>
      <c r="FQ69" s="246"/>
      <c r="FR69" s="246"/>
      <c r="FS69" s="246"/>
      <c r="FT69" s="246"/>
      <c r="FU69" s="246"/>
      <c r="FV69" s="246"/>
      <c r="FW69" s="246"/>
      <c r="FX69" s="246"/>
      <c r="FY69" s="246"/>
      <c r="FZ69" s="246"/>
      <c r="GA69" s="246"/>
      <c r="GB69" s="246"/>
      <c r="GC69" s="246"/>
      <c r="GD69" s="246"/>
      <c r="GE69" s="246"/>
      <c r="GF69" s="246"/>
      <c r="GG69" s="246"/>
      <c r="GH69" s="246"/>
      <c r="GI69" s="246"/>
      <c r="GJ69" s="246"/>
      <c r="GK69" s="246"/>
      <c r="GL69" s="246"/>
      <c r="GM69" s="246"/>
      <c r="GN69" s="246"/>
      <c r="GO69" s="246"/>
      <c r="GP69" s="246"/>
      <c r="GQ69" s="246"/>
      <c r="GR69" s="246"/>
      <c r="GS69" s="246"/>
      <c r="GT69" s="246"/>
      <c r="GU69" s="246"/>
      <c r="GV69" s="246"/>
      <c r="GW69" s="246"/>
      <c r="GX69" s="246"/>
      <c r="GY69" s="246"/>
      <c r="GZ69" s="246"/>
      <c r="HA69" s="246"/>
      <c r="HB69" s="246"/>
      <c r="HC69" s="246"/>
      <c r="HD69" s="246"/>
      <c r="HE69" s="246"/>
      <c r="HF69" s="246"/>
      <c r="HG69" s="246"/>
      <c r="HH69" s="141"/>
      <c r="HI69" s="141"/>
      <c r="HJ69" s="141"/>
      <c r="HK69" s="141"/>
      <c r="HL69" s="141"/>
      <c r="HM69" s="141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</row>
    <row r="70" spans="1:375" x14ac:dyDescent="0.2">
      <c r="A70" s="7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</row>
    <row r="71" spans="1:375" x14ac:dyDescent="0.2">
      <c r="A71" s="71"/>
      <c r="B71" s="20"/>
      <c r="C71" s="23"/>
      <c r="D71" s="23"/>
      <c r="E71" s="23"/>
      <c r="F71" s="23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3"/>
      <c r="HB71" s="23"/>
      <c r="HC71" s="23"/>
      <c r="HD71" s="23"/>
      <c r="HE71" s="23"/>
      <c r="HF71" s="23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3"/>
      <c r="IX71" s="23"/>
      <c r="IY71" s="23"/>
      <c r="IZ71" s="23"/>
      <c r="JA71" s="23"/>
      <c r="JB71" s="23"/>
      <c r="JC71" s="23"/>
      <c r="JD71" s="23"/>
      <c r="JE71" s="23"/>
      <c r="JF71" s="23"/>
      <c r="JG71" s="23"/>
      <c r="JH71" s="23"/>
      <c r="JI71" s="23"/>
      <c r="JJ71" s="23"/>
      <c r="JK71" s="23"/>
      <c r="JL71" s="23"/>
      <c r="JM71" s="23"/>
      <c r="JN71" s="23"/>
      <c r="JO71" s="23"/>
      <c r="JP71" s="23"/>
      <c r="JQ71" s="23"/>
      <c r="JR71" s="23"/>
      <c r="JS71" s="23"/>
      <c r="JT71" s="23"/>
      <c r="JU71" s="23"/>
      <c r="JV71" s="23"/>
      <c r="JW71" s="23"/>
      <c r="JX71" s="23"/>
      <c r="JY71" s="23"/>
      <c r="JZ71" s="23"/>
      <c r="KA71" s="23"/>
      <c r="KB71" s="23"/>
      <c r="KC71" s="23"/>
      <c r="KD71" s="23"/>
      <c r="KE71" s="23"/>
      <c r="KF71" s="23"/>
      <c r="KG71" s="23"/>
      <c r="KH71" s="23"/>
      <c r="KI71" s="23"/>
      <c r="KJ71" s="23"/>
      <c r="KK71" s="23"/>
      <c r="KL71" s="23"/>
      <c r="KM71" s="23"/>
      <c r="KN71" s="23"/>
      <c r="KO71" s="23"/>
      <c r="KP71" s="23"/>
      <c r="KQ71" s="23"/>
      <c r="KR71" s="23"/>
      <c r="KS71" s="23"/>
      <c r="KT71" s="23"/>
      <c r="KU71" s="23"/>
      <c r="KV71" s="23"/>
      <c r="KW71" s="23"/>
      <c r="KX71" s="23"/>
      <c r="KY71" s="23"/>
      <c r="KZ71" s="23"/>
      <c r="LA71" s="23"/>
      <c r="LB71" s="23"/>
      <c r="LC71" s="23"/>
      <c r="LD71" s="23"/>
      <c r="LE71" s="23"/>
      <c r="LF71" s="23"/>
      <c r="LG71" s="23"/>
      <c r="LH71" s="23"/>
      <c r="LI71" s="23"/>
      <c r="LJ71" s="23"/>
      <c r="LK71" s="23"/>
      <c r="LL71" s="23"/>
      <c r="LM71" s="23"/>
      <c r="LN71" s="23"/>
      <c r="LO71" s="23"/>
      <c r="LP71" s="23"/>
      <c r="LQ71" s="23"/>
      <c r="LR71" s="23"/>
      <c r="LS71" s="23"/>
      <c r="LT71" s="23"/>
      <c r="LU71" s="23"/>
      <c r="LV71" s="23"/>
      <c r="LW71" s="23"/>
      <c r="LX71" s="23"/>
      <c r="LY71" s="23"/>
      <c r="LZ71" s="23"/>
      <c r="MA71" s="23"/>
      <c r="MB71" s="23"/>
      <c r="MC71" s="23"/>
      <c r="MD71" s="23"/>
      <c r="ME71" s="23"/>
      <c r="MF71" s="23"/>
      <c r="MG71" s="23"/>
      <c r="MH71" s="23"/>
      <c r="MI71" s="23"/>
      <c r="MJ71" s="23"/>
      <c r="MK71" s="23"/>
      <c r="ML71" s="23"/>
      <c r="MM71" s="23"/>
      <c r="MN71" s="23"/>
      <c r="MO71" s="23"/>
      <c r="MP71" s="23"/>
      <c r="MQ71" s="23"/>
      <c r="MR71" s="23"/>
      <c r="MS71" s="23"/>
      <c r="MT71" s="23"/>
      <c r="MU71" s="23"/>
      <c r="MV71" s="23"/>
      <c r="MW71" s="23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</row>
    <row r="72" spans="1:375" x14ac:dyDescent="0.2">
      <c r="A72" s="1"/>
      <c r="B72" s="105"/>
      <c r="C72" s="106" t="s">
        <v>132</v>
      </c>
      <c r="D72" s="23"/>
      <c r="E72" s="23"/>
      <c r="F72" s="23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104" t="s">
        <v>57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 t="s">
        <v>64</v>
      </c>
      <c r="BQ72" s="23"/>
      <c r="BR72" s="23"/>
      <c r="BS72" s="23"/>
      <c r="BT72" s="23"/>
      <c r="BU72" s="23"/>
      <c r="BV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3"/>
      <c r="HB72" s="23"/>
      <c r="HC72" s="23"/>
      <c r="HD72" s="23"/>
      <c r="HE72" s="23"/>
      <c r="HF72" s="23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106" t="s">
        <v>132</v>
      </c>
      <c r="IX72" s="23"/>
      <c r="IY72" s="23"/>
      <c r="IZ72" s="23"/>
      <c r="JA72" s="23"/>
      <c r="JB72" s="23"/>
      <c r="JC72" s="23"/>
      <c r="JD72" s="23"/>
      <c r="JE72" s="23"/>
      <c r="JF72" s="23"/>
      <c r="JG72" s="23"/>
      <c r="JH72" s="23"/>
      <c r="JI72" s="23"/>
      <c r="JJ72" s="23"/>
      <c r="JK72" s="23"/>
      <c r="JL72" s="23"/>
      <c r="JM72" s="23"/>
      <c r="JN72" s="23"/>
      <c r="JO72" s="23"/>
      <c r="JP72" s="23"/>
      <c r="JQ72" s="23"/>
      <c r="JR72" s="23"/>
      <c r="JS72" s="23"/>
      <c r="JT72" s="23"/>
      <c r="JU72" s="23"/>
      <c r="JV72" s="23"/>
      <c r="JW72" s="23"/>
      <c r="JX72" s="23"/>
      <c r="JY72" s="23"/>
      <c r="JZ72" s="23"/>
      <c r="KA72" s="23"/>
      <c r="KB72" s="23"/>
      <c r="KC72" s="23"/>
      <c r="KD72" s="23"/>
      <c r="KE72" s="23"/>
      <c r="KF72" s="23"/>
      <c r="KG72" s="23"/>
      <c r="KH72" s="23"/>
      <c r="KI72" s="23"/>
      <c r="KJ72" s="23"/>
      <c r="KK72" s="23"/>
      <c r="KL72" s="23"/>
      <c r="KM72" s="23"/>
      <c r="KN72" s="23"/>
      <c r="KO72" s="23"/>
      <c r="KP72" s="23"/>
      <c r="KQ72" s="23"/>
      <c r="KR72" s="23"/>
      <c r="KS72" s="23"/>
      <c r="KT72" s="23"/>
      <c r="KU72" s="23"/>
      <c r="KV72" s="23"/>
      <c r="KW72" s="23"/>
      <c r="KX72" s="23"/>
      <c r="KY72" s="23"/>
      <c r="KZ72" s="23"/>
      <c r="LA72" s="23"/>
      <c r="LB72" s="23"/>
      <c r="LC72" s="23"/>
      <c r="LD72" s="23"/>
      <c r="LE72" s="23"/>
      <c r="LF72" s="23"/>
      <c r="LG72" s="23"/>
      <c r="LH72" s="23"/>
      <c r="LI72" s="23"/>
      <c r="LJ72" s="23"/>
      <c r="LK72" s="23"/>
      <c r="LL72" s="23"/>
      <c r="LM72" s="23"/>
      <c r="LN72" s="23"/>
      <c r="LO72" s="23"/>
      <c r="LP72" s="23"/>
      <c r="LQ72" s="23"/>
      <c r="LR72" s="23"/>
      <c r="LS72" s="23"/>
      <c r="LT72" s="23"/>
      <c r="LU72" s="23"/>
      <c r="LV72" s="23"/>
      <c r="LW72" s="23"/>
      <c r="LX72" s="23"/>
      <c r="LY72" s="23"/>
      <c r="LZ72" s="23"/>
      <c r="MA72" s="23"/>
      <c r="MB72" s="23"/>
      <c r="MC72" s="23"/>
      <c r="MD72" s="23"/>
      <c r="ME72" s="23"/>
      <c r="MF72" s="23"/>
      <c r="MG72" s="23"/>
      <c r="MH72" s="23"/>
      <c r="MI72" s="23"/>
      <c r="MJ72" s="23"/>
      <c r="MK72" s="23"/>
      <c r="ML72" s="23"/>
      <c r="MM72" s="23"/>
      <c r="MN72" s="23"/>
      <c r="MO72" s="23"/>
      <c r="MP72" s="23"/>
      <c r="MQ72" s="23"/>
      <c r="MR72" s="23"/>
      <c r="MS72" s="23"/>
      <c r="MT72" s="23"/>
      <c r="MU72" s="23"/>
      <c r="MV72" s="23"/>
      <c r="MW72" s="23"/>
      <c r="MX72" s="20"/>
      <c r="MY72" s="20"/>
      <c r="MZ72" s="20"/>
      <c r="NA72" s="20"/>
      <c r="NB72" s="20"/>
      <c r="NC72" s="20"/>
      <c r="ND72" s="20"/>
      <c r="NE72" s="20"/>
      <c r="NF72" s="20"/>
      <c r="NG72" s="20"/>
      <c r="NH72" s="20"/>
      <c r="NI72" s="20"/>
      <c r="NJ72" s="20"/>
      <c r="NK72" s="20"/>
    </row>
    <row r="73" spans="1:375" x14ac:dyDescent="0.2">
      <c r="A73" s="71"/>
      <c r="B73" s="20"/>
      <c r="C73" s="23"/>
      <c r="D73" s="23"/>
      <c r="E73" s="23"/>
      <c r="F73" s="23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3"/>
      <c r="HB73" s="23"/>
      <c r="HC73" s="23"/>
      <c r="HD73" s="23"/>
      <c r="HE73" s="23"/>
      <c r="HF73" s="23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3"/>
      <c r="IX73" s="23"/>
      <c r="IY73" s="23"/>
      <c r="IZ73" s="23"/>
      <c r="JA73" s="23"/>
      <c r="JB73" s="23"/>
      <c r="JC73" s="23"/>
      <c r="JD73" s="23"/>
      <c r="JE73" s="23"/>
      <c r="JF73" s="23"/>
      <c r="JG73" s="23"/>
      <c r="JH73" s="23"/>
      <c r="JI73" s="23"/>
      <c r="JJ73" s="23"/>
      <c r="JK73" s="23"/>
      <c r="JL73" s="23"/>
      <c r="JM73" s="23"/>
      <c r="JN73" s="23"/>
      <c r="JO73" s="23"/>
      <c r="JP73" s="23"/>
      <c r="JQ73" s="23"/>
      <c r="JR73" s="23"/>
      <c r="JS73" s="23"/>
      <c r="JT73" s="23"/>
      <c r="JU73" s="23"/>
      <c r="JV73" s="23"/>
      <c r="JW73" s="23"/>
      <c r="JX73" s="23"/>
      <c r="JY73" s="23"/>
      <c r="JZ73" s="23"/>
      <c r="KA73" s="23"/>
      <c r="KB73" s="23"/>
      <c r="KC73" s="23"/>
      <c r="KD73" s="23"/>
      <c r="KE73" s="23"/>
      <c r="KF73" s="23"/>
      <c r="KG73" s="23"/>
      <c r="KH73" s="23"/>
      <c r="KI73" s="23"/>
      <c r="KJ73" s="23"/>
      <c r="KK73" s="23"/>
      <c r="KL73" s="23"/>
      <c r="KM73" s="23"/>
      <c r="KN73" s="23"/>
      <c r="KO73" s="23"/>
      <c r="KP73" s="23"/>
      <c r="KQ73" s="23"/>
      <c r="KR73" s="23"/>
      <c r="KS73" s="23"/>
      <c r="KT73" s="23"/>
      <c r="KU73" s="23"/>
      <c r="KV73" s="23"/>
      <c r="KW73" s="23"/>
      <c r="KX73" s="23"/>
      <c r="KY73" s="23"/>
      <c r="KZ73" s="23"/>
      <c r="LA73" s="23"/>
      <c r="LB73" s="23"/>
      <c r="LC73" s="23"/>
      <c r="LD73" s="23"/>
      <c r="LE73" s="23"/>
      <c r="LF73" s="23"/>
      <c r="LG73" s="23"/>
      <c r="LH73" s="23"/>
      <c r="LI73" s="23"/>
      <c r="LJ73" s="23"/>
      <c r="LK73" s="23"/>
      <c r="LL73" s="23"/>
      <c r="LM73" s="23"/>
      <c r="LN73" s="23"/>
      <c r="LO73" s="23"/>
      <c r="LP73" s="23"/>
      <c r="LQ73" s="23"/>
      <c r="LR73" s="23"/>
      <c r="LS73" s="23"/>
      <c r="LT73" s="23"/>
      <c r="LU73" s="23"/>
      <c r="LV73" s="23"/>
      <c r="LW73" s="23"/>
      <c r="LX73" s="23"/>
      <c r="LY73" s="23"/>
      <c r="LZ73" s="23"/>
      <c r="MA73" s="23"/>
      <c r="MB73" s="23"/>
      <c r="MC73" s="23"/>
      <c r="MD73" s="23"/>
      <c r="ME73" s="23"/>
      <c r="MF73" s="23"/>
      <c r="MG73" s="23"/>
      <c r="MH73" s="23"/>
      <c r="MI73" s="23"/>
      <c r="MJ73" s="23"/>
      <c r="MK73" s="23"/>
      <c r="ML73" s="23"/>
      <c r="MM73" s="23"/>
      <c r="MN73" s="23"/>
      <c r="MO73" s="23"/>
      <c r="MP73" s="23"/>
      <c r="MQ73" s="23"/>
      <c r="MR73" s="23"/>
      <c r="MS73" s="23"/>
      <c r="MT73" s="23"/>
      <c r="MU73" s="23"/>
      <c r="MV73" s="23"/>
      <c r="MW73" s="23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</row>
    <row r="74" spans="1:375" x14ac:dyDescent="0.2">
      <c r="A74" s="71"/>
      <c r="B74" s="20"/>
      <c r="C74" s="244"/>
      <c r="D74" s="244"/>
      <c r="E74" s="244"/>
      <c r="F74" s="244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3"/>
      <c r="T74" s="23"/>
      <c r="U74" s="23"/>
      <c r="V74" s="23"/>
      <c r="W74" s="23"/>
      <c r="X74" s="23"/>
      <c r="Y74" s="23"/>
      <c r="Z74" s="106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3"/>
      <c r="HB74" s="23"/>
      <c r="HC74" s="23"/>
      <c r="HD74" s="23"/>
      <c r="HE74" s="23"/>
      <c r="HF74" s="23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44"/>
      <c r="IX74" s="244"/>
      <c r="IY74" s="244"/>
      <c r="IZ74" s="244"/>
      <c r="JA74" s="244"/>
      <c r="JB74" s="244"/>
      <c r="JC74" s="244"/>
      <c r="JD74" s="244"/>
      <c r="JE74" s="244"/>
      <c r="JF74" s="244"/>
      <c r="JG74" s="244"/>
      <c r="JH74" s="244"/>
      <c r="JI74" s="244"/>
      <c r="JJ74" s="244"/>
      <c r="JK74" s="244"/>
      <c r="JL74" s="244"/>
      <c r="JM74" s="244"/>
      <c r="JN74" s="244"/>
      <c r="JO74" s="244"/>
      <c r="JP74" s="244"/>
      <c r="JQ74" s="244"/>
      <c r="JR74" s="244"/>
      <c r="JS74" s="244"/>
      <c r="JT74" s="244"/>
      <c r="JU74" s="244"/>
      <c r="JV74" s="244"/>
      <c r="JW74" s="244"/>
      <c r="JX74" s="244"/>
      <c r="JY74" s="244"/>
      <c r="JZ74" s="244"/>
      <c r="KA74" s="244"/>
      <c r="KB74" s="244"/>
      <c r="KC74" s="244"/>
      <c r="KD74" s="244"/>
      <c r="KE74" s="244"/>
      <c r="KF74" s="244"/>
      <c r="KG74" s="244"/>
      <c r="KH74" s="244"/>
      <c r="KI74" s="244"/>
      <c r="KJ74" s="244"/>
      <c r="KK74" s="244"/>
      <c r="KL74" s="244"/>
      <c r="KM74" s="244"/>
      <c r="KN74" s="244"/>
      <c r="KO74" s="244"/>
      <c r="KP74" s="244"/>
      <c r="KQ74" s="244"/>
      <c r="KR74" s="244"/>
      <c r="KS74" s="244"/>
      <c r="KT74" s="244"/>
      <c r="KU74" s="244"/>
      <c r="KV74" s="244"/>
      <c r="KW74" s="244"/>
      <c r="KX74" s="244"/>
      <c r="KY74" s="244"/>
      <c r="KZ74" s="244"/>
      <c r="LA74" s="244"/>
      <c r="LB74" s="244"/>
      <c r="LC74" s="244"/>
      <c r="LD74" s="244"/>
      <c r="LE74" s="244"/>
      <c r="LF74" s="244"/>
      <c r="LG74" s="244"/>
      <c r="LH74" s="244"/>
      <c r="LI74" s="244"/>
      <c r="LJ74" s="244"/>
      <c r="LK74" s="244"/>
      <c r="LL74" s="244"/>
      <c r="LM74" s="244"/>
      <c r="LN74" s="244"/>
      <c r="LO74" s="244"/>
      <c r="LP74" s="244"/>
      <c r="LQ74" s="244"/>
      <c r="LR74" s="244"/>
      <c r="LS74" s="244"/>
      <c r="LT74" s="244"/>
      <c r="LU74" s="244"/>
      <c r="LV74" s="244"/>
      <c r="LW74" s="244"/>
      <c r="LX74" s="244"/>
      <c r="LY74" s="244"/>
      <c r="LZ74" s="244"/>
      <c r="MA74" s="244"/>
      <c r="MB74" s="244"/>
      <c r="MC74" s="244"/>
      <c r="MD74" s="139"/>
      <c r="ME74" s="139"/>
      <c r="MF74" s="139"/>
      <c r="MG74" s="139"/>
      <c r="MH74" s="139"/>
      <c r="MI74" s="139"/>
      <c r="MJ74" s="23"/>
      <c r="MK74" s="23"/>
      <c r="ML74" s="23"/>
      <c r="MM74" s="23"/>
      <c r="MN74" s="23"/>
      <c r="MO74" s="23"/>
      <c r="MP74" s="23"/>
      <c r="MQ74" s="23"/>
      <c r="MR74" s="23"/>
      <c r="MS74" s="23"/>
      <c r="MT74" s="23"/>
      <c r="MU74" s="23"/>
      <c r="MV74" s="23"/>
      <c r="MW74" s="23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</row>
    <row r="75" spans="1:375" ht="16" x14ac:dyDescent="0.2">
      <c r="A75" s="71"/>
      <c r="B75" s="20"/>
      <c r="C75" s="245" t="s">
        <v>35</v>
      </c>
      <c r="D75" s="245"/>
      <c r="E75" s="245"/>
      <c r="F75" s="245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45" t="s">
        <v>36</v>
      </c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45"/>
      <c r="AH75" s="245"/>
      <c r="AI75" s="245"/>
      <c r="AJ75" s="245"/>
      <c r="AK75" s="245"/>
      <c r="AL75" s="245"/>
      <c r="AM75" s="245"/>
      <c r="AN75" s="245"/>
      <c r="AO75" s="245"/>
      <c r="AP75" s="245"/>
      <c r="AQ75" s="245"/>
      <c r="AR75" s="245"/>
      <c r="AS75" s="245"/>
      <c r="AT75" s="245"/>
      <c r="AU75" s="245"/>
      <c r="AV75" s="245"/>
      <c r="AW75" s="245"/>
      <c r="AX75" s="245"/>
      <c r="AY75" s="245"/>
      <c r="AZ75" s="245"/>
      <c r="BA75" s="245"/>
      <c r="BB75" s="245"/>
      <c r="BC75" s="245"/>
      <c r="BD75" s="245"/>
      <c r="BE75" s="245"/>
      <c r="BF75" s="245"/>
      <c r="BG75" s="245"/>
      <c r="BH75" s="245"/>
      <c r="BI75" s="245"/>
      <c r="BJ75" s="245"/>
      <c r="BK75" s="245"/>
      <c r="BL75" s="245"/>
      <c r="BM75" s="245"/>
      <c r="BN75" s="245"/>
      <c r="BO75" s="245"/>
      <c r="BP75" s="245"/>
      <c r="BQ75" s="245"/>
      <c r="BR75" s="245"/>
      <c r="BS75" s="245"/>
      <c r="BT75" s="245"/>
      <c r="BU75" s="245"/>
      <c r="BV75" s="245"/>
      <c r="BW75" s="245"/>
      <c r="BX75" s="245"/>
      <c r="BY75" s="245"/>
      <c r="BZ75" s="245"/>
      <c r="CA75" s="245"/>
      <c r="CB75" s="245"/>
      <c r="CC75" s="245"/>
      <c r="CD75" s="245"/>
      <c r="CE75" s="245"/>
      <c r="CF75" s="245"/>
      <c r="CG75" s="245"/>
      <c r="CH75" s="245"/>
      <c r="CI75" s="245"/>
      <c r="CJ75" s="245"/>
      <c r="CK75" s="245"/>
      <c r="CL75" s="245"/>
      <c r="CM75" s="245"/>
      <c r="CN75" s="245"/>
      <c r="CO75" s="245"/>
      <c r="CP75" s="245"/>
      <c r="CQ75" s="245"/>
      <c r="CR75" s="245"/>
      <c r="CS75" s="245"/>
      <c r="CT75" s="245"/>
      <c r="CU75" s="245"/>
      <c r="CV75" s="245"/>
      <c r="CW75" s="245"/>
      <c r="CX75" s="245"/>
      <c r="CY75" s="245"/>
      <c r="CZ75" s="245"/>
      <c r="DA75" s="245"/>
      <c r="DB75" s="245"/>
      <c r="DC75" s="245"/>
      <c r="DD75" s="245"/>
      <c r="DE75" s="245"/>
      <c r="DF75" s="245"/>
      <c r="DG75" s="245"/>
      <c r="DH75" s="245"/>
      <c r="DI75" s="245"/>
      <c r="DJ75" s="245"/>
      <c r="DK75" s="245"/>
      <c r="DL75" s="245"/>
      <c r="DM75" s="245"/>
      <c r="DN75" s="245"/>
      <c r="DO75" s="245"/>
      <c r="DP75" s="245"/>
      <c r="DQ75" s="245"/>
      <c r="DR75" s="245"/>
      <c r="DS75" s="245"/>
      <c r="DT75" s="245"/>
      <c r="DU75" s="245"/>
      <c r="DV75" s="245"/>
      <c r="DW75" s="245"/>
      <c r="DX75" s="245"/>
      <c r="DY75" s="245"/>
      <c r="DZ75" s="245"/>
      <c r="EA75" s="245"/>
      <c r="EB75" s="245"/>
      <c r="EC75" s="245"/>
      <c r="ED75" s="245"/>
      <c r="EE75" s="245"/>
      <c r="EF75" s="245"/>
      <c r="EG75" s="245"/>
      <c r="EH75" s="245"/>
      <c r="EI75" s="245"/>
      <c r="EJ75" s="245"/>
      <c r="EK75" s="245"/>
      <c r="EL75" s="245"/>
      <c r="EM75" s="245"/>
      <c r="EN75" s="245"/>
      <c r="EO75" s="245"/>
      <c r="EP75" s="245"/>
      <c r="EQ75" s="245"/>
      <c r="ER75" s="245"/>
      <c r="ES75" s="245"/>
      <c r="ET75" s="245"/>
      <c r="EU75" s="245"/>
      <c r="EV75" s="245"/>
      <c r="EW75" s="245"/>
      <c r="EX75" s="245"/>
      <c r="EY75" s="245"/>
      <c r="EZ75" s="245"/>
      <c r="FA75" s="245"/>
      <c r="FB75" s="245"/>
      <c r="FC75" s="245"/>
      <c r="FD75" s="74"/>
      <c r="FE75" s="74"/>
      <c r="FF75" s="74"/>
      <c r="FG75" s="74"/>
      <c r="FH75" s="74"/>
      <c r="FI75" s="74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140"/>
      <c r="HB75" s="140"/>
      <c r="HC75" s="140"/>
      <c r="HD75" s="140"/>
      <c r="HE75" s="140"/>
      <c r="HF75" s="14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45" t="s">
        <v>37</v>
      </c>
      <c r="IX75" s="245"/>
      <c r="IY75" s="245"/>
      <c r="IZ75" s="245"/>
      <c r="JA75" s="245"/>
      <c r="JB75" s="245"/>
      <c r="JC75" s="245"/>
      <c r="JD75" s="245"/>
      <c r="JE75" s="245"/>
      <c r="JF75" s="245"/>
      <c r="JG75" s="245"/>
      <c r="JH75" s="245"/>
      <c r="JI75" s="245"/>
      <c r="JJ75" s="245"/>
      <c r="JK75" s="245"/>
      <c r="JL75" s="245"/>
      <c r="JM75" s="245"/>
      <c r="JN75" s="245"/>
      <c r="JO75" s="245"/>
      <c r="JP75" s="245"/>
      <c r="JQ75" s="245"/>
      <c r="JR75" s="245"/>
      <c r="JS75" s="245"/>
      <c r="JT75" s="245"/>
      <c r="JU75" s="245"/>
      <c r="JV75" s="245"/>
      <c r="JW75" s="245"/>
      <c r="JX75" s="245"/>
      <c r="JY75" s="245"/>
      <c r="JZ75" s="245"/>
      <c r="KA75" s="245"/>
      <c r="KB75" s="245"/>
      <c r="KC75" s="245"/>
      <c r="KD75" s="245"/>
      <c r="KE75" s="245"/>
      <c r="KF75" s="245"/>
      <c r="KG75" s="245"/>
      <c r="KH75" s="245"/>
      <c r="KI75" s="245"/>
      <c r="KJ75" s="245"/>
      <c r="KK75" s="245"/>
      <c r="KL75" s="245"/>
      <c r="KM75" s="245"/>
      <c r="KN75" s="245"/>
      <c r="KO75" s="245"/>
      <c r="KP75" s="245"/>
      <c r="KQ75" s="245"/>
      <c r="KR75" s="245"/>
      <c r="KS75" s="245"/>
      <c r="KT75" s="245"/>
      <c r="KU75" s="245"/>
      <c r="KV75" s="245"/>
      <c r="KW75" s="245"/>
      <c r="KX75" s="245"/>
      <c r="KY75" s="245"/>
      <c r="KZ75" s="245"/>
      <c r="LA75" s="245"/>
      <c r="LB75" s="245"/>
      <c r="LC75" s="245"/>
      <c r="LD75" s="245"/>
      <c r="LE75" s="245"/>
      <c r="LF75" s="245"/>
      <c r="LG75" s="245"/>
      <c r="LH75" s="245"/>
      <c r="LI75" s="245"/>
      <c r="LJ75" s="245"/>
      <c r="LK75" s="245"/>
      <c r="LL75" s="245"/>
      <c r="LM75" s="245"/>
      <c r="LN75" s="245"/>
      <c r="LO75" s="245"/>
      <c r="LP75" s="245"/>
      <c r="LQ75" s="245"/>
      <c r="LR75" s="245"/>
      <c r="LS75" s="245"/>
      <c r="LT75" s="245"/>
      <c r="LU75" s="245"/>
      <c r="LV75" s="245"/>
      <c r="LW75" s="245"/>
      <c r="LX75" s="245"/>
      <c r="LY75" s="245"/>
      <c r="LZ75" s="245"/>
      <c r="MA75" s="245"/>
      <c r="MB75" s="245"/>
      <c r="MC75" s="245"/>
      <c r="MD75" s="245"/>
      <c r="ME75" s="245"/>
      <c r="MF75" s="245"/>
      <c r="MG75" s="245"/>
      <c r="MH75" s="245"/>
      <c r="MI75" s="245"/>
      <c r="MJ75" s="245"/>
      <c r="MK75" s="245"/>
      <c r="ML75" s="245"/>
      <c r="MM75" s="245"/>
      <c r="MN75" s="245"/>
      <c r="MO75" s="245"/>
      <c r="MP75" s="245"/>
      <c r="MQ75" s="245"/>
      <c r="MR75" s="140"/>
      <c r="MS75" s="140"/>
      <c r="MT75" s="140"/>
      <c r="MU75" s="140"/>
      <c r="MV75" s="140"/>
      <c r="MW75" s="14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</row>
    <row r="76" spans="1:375" x14ac:dyDescent="0.2">
      <c r="A76" s="7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/>
      <c r="KB76" s="20"/>
      <c r="KC76" s="20"/>
      <c r="KD76" s="20"/>
      <c r="KE76" s="20"/>
      <c r="KF76" s="20"/>
      <c r="KG76" s="20"/>
      <c r="KH76" s="20"/>
      <c r="KI76" s="20"/>
      <c r="KJ76" s="20"/>
      <c r="KK76" s="20"/>
      <c r="KL76" s="20"/>
      <c r="KM76" s="20"/>
      <c r="KN76" s="20"/>
      <c r="KO76" s="20"/>
      <c r="KP76" s="20"/>
      <c r="KQ76" s="20"/>
      <c r="KR76" s="20"/>
      <c r="KS76" s="20"/>
      <c r="KT76" s="20"/>
      <c r="KU76" s="20"/>
      <c r="KV76" s="20"/>
      <c r="KW76" s="20"/>
      <c r="KX76" s="20"/>
      <c r="KY76" s="20"/>
      <c r="KZ76" s="20"/>
      <c r="LA76" s="20"/>
      <c r="LB76" s="20"/>
      <c r="LC76" s="20"/>
      <c r="LD76" s="20"/>
      <c r="LE76" s="20"/>
      <c r="LF76" s="20"/>
      <c r="LG76" s="20"/>
      <c r="LH76" s="20"/>
      <c r="LI76" s="20"/>
      <c r="LJ76" s="20"/>
      <c r="LK76" s="20"/>
      <c r="LL76" s="20"/>
      <c r="LM76" s="20"/>
      <c r="LN76" s="20"/>
      <c r="LO76" s="20"/>
      <c r="LP76" s="20"/>
      <c r="LQ76" s="20"/>
      <c r="LR76" s="20"/>
      <c r="LS76" s="20"/>
      <c r="LT76" s="20"/>
      <c r="LU76" s="20"/>
      <c r="LV76" s="20"/>
      <c r="LW76" s="20"/>
      <c r="LX76" s="20"/>
      <c r="LY76" s="20"/>
      <c r="LZ76" s="20"/>
      <c r="MA76" s="20"/>
      <c r="MB76" s="20"/>
      <c r="MC76" s="20"/>
      <c r="MD76" s="20"/>
      <c r="ME76" s="20"/>
      <c r="MF76" s="20"/>
      <c r="MG76" s="20"/>
      <c r="MH76" s="20"/>
      <c r="MI76" s="20"/>
      <c r="MJ76" s="20"/>
      <c r="MK76" s="20"/>
      <c r="ML76" s="20"/>
      <c r="MM76" s="20"/>
      <c r="MN76" s="20"/>
      <c r="MO76" s="20"/>
      <c r="MP76" s="20"/>
      <c r="MQ76" s="20"/>
      <c r="MR76" s="20"/>
      <c r="MS76" s="20"/>
      <c r="MT76" s="20"/>
      <c r="MU76" s="20"/>
      <c r="MV76" s="20"/>
      <c r="MW76" s="20"/>
      <c r="MX76" s="20"/>
      <c r="MY76" s="20"/>
      <c r="MZ76" s="20"/>
      <c r="NA76" s="20"/>
      <c r="NB76" s="20"/>
      <c r="NC76" s="20"/>
      <c r="ND76" s="20"/>
      <c r="NE76" s="20"/>
      <c r="NF76" s="20"/>
      <c r="NG76" s="20"/>
      <c r="NH76" s="20"/>
      <c r="NI76" s="20"/>
      <c r="NJ76" s="20"/>
      <c r="NK76" s="20"/>
    </row>
    <row r="77" spans="1:375" x14ac:dyDescent="0.2">
      <c r="A77" s="7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  <c r="LA77" s="20"/>
      <c r="LB77" s="20"/>
      <c r="LC77" s="20"/>
      <c r="LD77" s="20"/>
      <c r="LE77" s="20"/>
      <c r="LF77" s="20"/>
      <c r="LG77" s="20"/>
      <c r="LH77" s="20"/>
      <c r="LI77" s="20"/>
      <c r="LJ77" s="20"/>
      <c r="LK77" s="20"/>
      <c r="LL77" s="20"/>
      <c r="LM77" s="20"/>
      <c r="LN77" s="20"/>
      <c r="LO77" s="20"/>
      <c r="LP77" s="20"/>
      <c r="LQ77" s="20"/>
      <c r="LR77" s="20"/>
      <c r="LS77" s="20"/>
      <c r="LT77" s="20"/>
      <c r="LU77" s="20"/>
      <c r="LV77" s="20"/>
      <c r="LW77" s="20"/>
      <c r="LX77" s="20"/>
      <c r="LY77" s="20"/>
      <c r="LZ77" s="20"/>
      <c r="MA77" s="20"/>
      <c r="MB77" s="20"/>
      <c r="MC77" s="20"/>
      <c r="MD77" s="20"/>
      <c r="ME77" s="20"/>
      <c r="MF77" s="20"/>
      <c r="MG77" s="20"/>
      <c r="MH77" s="20"/>
      <c r="MI77" s="20"/>
      <c r="MJ77" s="20"/>
      <c r="MK77" s="20"/>
      <c r="ML77" s="20"/>
      <c r="MM77" s="20"/>
      <c r="MN77" s="20"/>
      <c r="MO77" s="20"/>
      <c r="MP77" s="20"/>
      <c r="MQ77" s="20"/>
      <c r="MR77" s="20"/>
      <c r="MS77" s="20"/>
      <c r="MT77" s="20"/>
      <c r="MU77" s="20"/>
      <c r="MV77" s="20"/>
      <c r="MW77" s="20"/>
      <c r="MX77" s="20"/>
      <c r="MY77" s="20"/>
      <c r="MZ77" s="20"/>
      <c r="NA77" s="20"/>
      <c r="NB77" s="20"/>
      <c r="NC77" s="20"/>
      <c r="ND77" s="20"/>
      <c r="NE77" s="20"/>
      <c r="NF77" s="20"/>
      <c r="NG77" s="20"/>
      <c r="NH77" s="20"/>
      <c r="NI77" s="20"/>
      <c r="NJ77" s="20"/>
      <c r="NK77" s="20"/>
    </row>
    <row r="78" spans="1:375" x14ac:dyDescent="0.2">
      <c r="A78" s="71"/>
      <c r="B78" s="20"/>
      <c r="C78" s="20"/>
      <c r="D78" s="20"/>
      <c r="E78" s="20"/>
      <c r="F78" s="20"/>
      <c r="G78" s="20"/>
      <c r="H78" s="20"/>
      <c r="I78" s="20"/>
      <c r="J78" s="20"/>
      <c r="K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/>
      <c r="LL78" s="20"/>
      <c r="LM78" s="20"/>
      <c r="LN78" s="20"/>
      <c r="LO78" s="20"/>
      <c r="LP78" s="20"/>
      <c r="LQ78" s="20"/>
      <c r="LR78" s="20"/>
      <c r="LS78" s="20"/>
      <c r="LT78" s="20"/>
      <c r="LU78" s="20"/>
      <c r="LV78" s="20"/>
      <c r="LW78" s="20"/>
      <c r="LX78" s="20"/>
      <c r="LY78" s="20"/>
      <c r="LZ78" s="20"/>
      <c r="MA78" s="20"/>
      <c r="MB78" s="20"/>
      <c r="MC78" s="20"/>
      <c r="MD78" s="20"/>
      <c r="ME78" s="20"/>
      <c r="MF78" s="20"/>
      <c r="MG78" s="20"/>
      <c r="MH78" s="20"/>
      <c r="MI78" s="20"/>
      <c r="MJ78" s="20"/>
      <c r="MK78" s="20"/>
      <c r="ML78" s="20"/>
      <c r="MM78" s="20"/>
      <c r="MN78" s="20"/>
      <c r="MO78" s="20"/>
      <c r="MP78" s="20"/>
      <c r="MQ78" s="20"/>
      <c r="MR78" s="20"/>
      <c r="MS78" s="20"/>
      <c r="MT78" s="20"/>
      <c r="MU78" s="20"/>
      <c r="MV78" s="20"/>
      <c r="MW78" s="20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</row>
  </sheetData>
  <mergeCells count="384">
    <mergeCell ref="D4:BH4"/>
    <mergeCell ref="A19:A20"/>
    <mergeCell ref="B19:B20"/>
    <mergeCell ref="C19:C20"/>
    <mergeCell ref="D19:D20"/>
    <mergeCell ref="E19:E20"/>
    <mergeCell ref="F19:F20"/>
    <mergeCell ref="J14:J17"/>
    <mergeCell ref="K14:K17"/>
    <mergeCell ref="D11:AT11"/>
    <mergeCell ref="L17:R17"/>
    <mergeCell ref="S17:Y17"/>
    <mergeCell ref="Z17:AF17"/>
    <mergeCell ref="AG17:AM17"/>
    <mergeCell ref="AN17:AT17"/>
    <mergeCell ref="AU17:BA17"/>
    <mergeCell ref="BB17:BH17"/>
    <mergeCell ref="F21:F22"/>
    <mergeCell ref="G21:G22"/>
    <mergeCell ref="H21:H22"/>
    <mergeCell ref="I21:I22"/>
    <mergeCell ref="J21:J22"/>
    <mergeCell ref="K21:K22"/>
    <mergeCell ref="A21:A22"/>
    <mergeCell ref="B21:B22"/>
    <mergeCell ref="C21:C22"/>
    <mergeCell ref="D21:D22"/>
    <mergeCell ref="E21:E22"/>
    <mergeCell ref="F25:F26"/>
    <mergeCell ref="G23:G24"/>
    <mergeCell ref="H23:H24"/>
    <mergeCell ref="I23:I24"/>
    <mergeCell ref="J23:J24"/>
    <mergeCell ref="K23:K24"/>
    <mergeCell ref="A25:A26"/>
    <mergeCell ref="B25:B26"/>
    <mergeCell ref="C25:C26"/>
    <mergeCell ref="D25:D26"/>
    <mergeCell ref="E25:E26"/>
    <mergeCell ref="A23:A24"/>
    <mergeCell ref="B23:B24"/>
    <mergeCell ref="C23:C24"/>
    <mergeCell ref="D23:D24"/>
    <mergeCell ref="E23:E24"/>
    <mergeCell ref="F23:F24"/>
    <mergeCell ref="I29:I30"/>
    <mergeCell ref="J29:J30"/>
    <mergeCell ref="K29:K30"/>
    <mergeCell ref="G27:G28"/>
    <mergeCell ref="H27:H28"/>
    <mergeCell ref="I27:I28"/>
    <mergeCell ref="J27:J28"/>
    <mergeCell ref="K27:K28"/>
    <mergeCell ref="A29:A30"/>
    <mergeCell ref="B29:B30"/>
    <mergeCell ref="C29:C30"/>
    <mergeCell ref="D29:D30"/>
    <mergeCell ref="E29:E30"/>
    <mergeCell ref="A27:A28"/>
    <mergeCell ref="B27:B28"/>
    <mergeCell ref="C27:C28"/>
    <mergeCell ref="D27:D28"/>
    <mergeCell ref="E27:E28"/>
    <mergeCell ref="F27:F28"/>
    <mergeCell ref="A31:A32"/>
    <mergeCell ref="B31:B32"/>
    <mergeCell ref="C31:C32"/>
    <mergeCell ref="D31:D32"/>
    <mergeCell ref="E31:E32"/>
    <mergeCell ref="F31:F32"/>
    <mergeCell ref="F29:F30"/>
    <mergeCell ref="G29:G30"/>
    <mergeCell ref="H29:H30"/>
    <mergeCell ref="F33:F34"/>
    <mergeCell ref="G33:G34"/>
    <mergeCell ref="H33:H34"/>
    <mergeCell ref="I33:I34"/>
    <mergeCell ref="J33:J34"/>
    <mergeCell ref="K33:K34"/>
    <mergeCell ref="A33:A34"/>
    <mergeCell ref="B33:B34"/>
    <mergeCell ref="C33:C34"/>
    <mergeCell ref="D33:D34"/>
    <mergeCell ref="E33:E34"/>
    <mergeCell ref="A37:A38"/>
    <mergeCell ref="B37:B38"/>
    <mergeCell ref="C37:C38"/>
    <mergeCell ref="D37:D38"/>
    <mergeCell ref="E37:E38"/>
    <mergeCell ref="A35:A36"/>
    <mergeCell ref="B35:B36"/>
    <mergeCell ref="C35:C36"/>
    <mergeCell ref="D35:D36"/>
    <mergeCell ref="E35:E36"/>
    <mergeCell ref="F37:F38"/>
    <mergeCell ref="G37:G38"/>
    <mergeCell ref="H37:H38"/>
    <mergeCell ref="I37:I38"/>
    <mergeCell ref="J37:J38"/>
    <mergeCell ref="K37:K38"/>
    <mergeCell ref="G35:G36"/>
    <mergeCell ref="H35:H36"/>
    <mergeCell ref="I35:I36"/>
    <mergeCell ref="J35:J36"/>
    <mergeCell ref="K35:K36"/>
    <mergeCell ref="F35:F36"/>
    <mergeCell ref="I41:I42"/>
    <mergeCell ref="J41:J42"/>
    <mergeCell ref="K41:K42"/>
    <mergeCell ref="G39:G40"/>
    <mergeCell ref="H39:H40"/>
    <mergeCell ref="I39:I40"/>
    <mergeCell ref="J39:J40"/>
    <mergeCell ref="K39:K40"/>
    <mergeCell ref="A41:A42"/>
    <mergeCell ref="B41:B42"/>
    <mergeCell ref="C41:C42"/>
    <mergeCell ref="D41:D42"/>
    <mergeCell ref="E41:E42"/>
    <mergeCell ref="A39:A40"/>
    <mergeCell ref="B39:B40"/>
    <mergeCell ref="C39:C40"/>
    <mergeCell ref="D39:D40"/>
    <mergeCell ref="E39:E40"/>
    <mergeCell ref="F39:F40"/>
    <mergeCell ref="F43:F44"/>
    <mergeCell ref="A43:A44"/>
    <mergeCell ref="B43:B44"/>
    <mergeCell ref="C43:C44"/>
    <mergeCell ref="D43:D44"/>
    <mergeCell ref="E43:E44"/>
    <mergeCell ref="F41:F42"/>
    <mergeCell ref="G41:G42"/>
    <mergeCell ref="H41:H42"/>
    <mergeCell ref="J47:J48"/>
    <mergeCell ref="K47:K48"/>
    <mergeCell ref="G45:G46"/>
    <mergeCell ref="H45:H46"/>
    <mergeCell ref="I45:I46"/>
    <mergeCell ref="J45:J46"/>
    <mergeCell ref="K45:K46"/>
    <mergeCell ref="A47:A48"/>
    <mergeCell ref="B47:B48"/>
    <mergeCell ref="C47:C48"/>
    <mergeCell ref="D47:D48"/>
    <mergeCell ref="E47:E48"/>
    <mergeCell ref="A45:A46"/>
    <mergeCell ref="B45:B46"/>
    <mergeCell ref="C45:C46"/>
    <mergeCell ref="D45:D46"/>
    <mergeCell ref="E45:E46"/>
    <mergeCell ref="F45:F46"/>
    <mergeCell ref="A51:A52"/>
    <mergeCell ref="B51:B52"/>
    <mergeCell ref="C51:C52"/>
    <mergeCell ref="D51:D52"/>
    <mergeCell ref="E51:E52"/>
    <mergeCell ref="A49:A50"/>
    <mergeCell ref="B49:B50"/>
    <mergeCell ref="C49:C50"/>
    <mergeCell ref="D49:D50"/>
    <mergeCell ref="E49:E50"/>
    <mergeCell ref="DT4:GL4"/>
    <mergeCell ref="GS4:II4"/>
    <mergeCell ref="D6:BH6"/>
    <mergeCell ref="DT6:FJ6"/>
    <mergeCell ref="FK6:GZ6"/>
    <mergeCell ref="D9:AT9"/>
    <mergeCell ref="DT9:FX9"/>
    <mergeCell ref="GE9:IP9"/>
    <mergeCell ref="F51:F52"/>
    <mergeCell ref="G51:G52"/>
    <mergeCell ref="H51:H52"/>
    <mergeCell ref="I51:I52"/>
    <mergeCell ref="J51:J52"/>
    <mergeCell ref="K51:K52"/>
    <mergeCell ref="G49:G50"/>
    <mergeCell ref="H49:H50"/>
    <mergeCell ref="I49:I50"/>
    <mergeCell ref="J49:J50"/>
    <mergeCell ref="K49:K50"/>
    <mergeCell ref="F49:F50"/>
    <mergeCell ref="F47:F48"/>
    <mergeCell ref="G47:G48"/>
    <mergeCell ref="H47:H48"/>
    <mergeCell ref="I47:I48"/>
    <mergeCell ref="DT11:FX11"/>
    <mergeCell ref="GE11:IP11"/>
    <mergeCell ref="A14:B18"/>
    <mergeCell ref="C14:C18"/>
    <mergeCell ref="D14:D17"/>
    <mergeCell ref="E14:E17"/>
    <mergeCell ref="F14:F17"/>
    <mergeCell ref="G14:G17"/>
    <mergeCell ref="H14:H17"/>
    <mergeCell ref="I14:I17"/>
    <mergeCell ref="L16:R16"/>
    <mergeCell ref="S16:Y16"/>
    <mergeCell ref="Z16:AF16"/>
    <mergeCell ref="AG16:AM16"/>
    <mergeCell ref="AN16:AT16"/>
    <mergeCell ref="AU16:BA16"/>
    <mergeCell ref="BB16:BH16"/>
    <mergeCell ref="L14:NK14"/>
    <mergeCell ref="L15:AM15"/>
    <mergeCell ref="AN15:BO15"/>
    <mergeCell ref="BP15:CX15"/>
    <mergeCell ref="CY15:DZ15"/>
    <mergeCell ref="EA15:FI15"/>
    <mergeCell ref="FJ15:GK15"/>
    <mergeCell ref="GL15:HM15"/>
    <mergeCell ref="HN15:IV15"/>
    <mergeCell ref="IW15:JX15"/>
    <mergeCell ref="BI16:BO16"/>
    <mergeCell ref="BP16:BV16"/>
    <mergeCell ref="BW16:CC16"/>
    <mergeCell ref="CD16:CJ16"/>
    <mergeCell ref="CK16:CQ16"/>
    <mergeCell ref="CR16:CX16"/>
    <mergeCell ref="CY16:DE16"/>
    <mergeCell ref="DF16:DL16"/>
    <mergeCell ref="DM16:DS16"/>
    <mergeCell ref="DT16:DZ16"/>
    <mergeCell ref="EA16:EG16"/>
    <mergeCell ref="EH16:EN16"/>
    <mergeCell ref="HU16:IA16"/>
    <mergeCell ref="IB16:IH16"/>
    <mergeCell ref="JY15:KZ15"/>
    <mergeCell ref="LA15:MI15"/>
    <mergeCell ref="MJ15:NK15"/>
    <mergeCell ref="EO16:EU16"/>
    <mergeCell ref="EV16:FB16"/>
    <mergeCell ref="FC16:FI16"/>
    <mergeCell ref="FJ16:FP16"/>
    <mergeCell ref="FQ16:FW16"/>
    <mergeCell ref="FX16:GD16"/>
    <mergeCell ref="II16:IO16"/>
    <mergeCell ref="IP16:IV16"/>
    <mergeCell ref="IW16:JC16"/>
    <mergeCell ref="JD16:JJ16"/>
    <mergeCell ref="GE16:GK16"/>
    <mergeCell ref="GL16:GR16"/>
    <mergeCell ref="GS16:GY16"/>
    <mergeCell ref="GZ16:HF16"/>
    <mergeCell ref="HG16:HM16"/>
    <mergeCell ref="HN16:HT16"/>
    <mergeCell ref="MQ16:MW16"/>
    <mergeCell ref="MX16:ND16"/>
    <mergeCell ref="NE16:NK16"/>
    <mergeCell ref="LA16:LG16"/>
    <mergeCell ref="LH16:LN16"/>
    <mergeCell ref="LO16:LU16"/>
    <mergeCell ref="LV16:MB16"/>
    <mergeCell ref="MC16:MI16"/>
    <mergeCell ref="MJ16:MP16"/>
    <mergeCell ref="JK16:JQ16"/>
    <mergeCell ref="JR16:JX16"/>
    <mergeCell ref="JY16:KE16"/>
    <mergeCell ref="KF16:KL16"/>
    <mergeCell ref="KM16:KS16"/>
    <mergeCell ref="KT16:KZ16"/>
    <mergeCell ref="CY17:DE17"/>
    <mergeCell ref="DF17:DL17"/>
    <mergeCell ref="DM17:DS17"/>
    <mergeCell ref="DT17:DZ17"/>
    <mergeCell ref="EA17:EG17"/>
    <mergeCell ref="EH17:EN17"/>
    <mergeCell ref="BI17:BO17"/>
    <mergeCell ref="BP17:BV17"/>
    <mergeCell ref="BW17:CC17"/>
    <mergeCell ref="CD17:CJ17"/>
    <mergeCell ref="CK17:CQ17"/>
    <mergeCell ref="CR17:CX17"/>
    <mergeCell ref="GE17:GK17"/>
    <mergeCell ref="GL17:GR17"/>
    <mergeCell ref="GS17:GY17"/>
    <mergeCell ref="GZ17:HF17"/>
    <mergeCell ref="HG17:HM17"/>
    <mergeCell ref="HN17:HT17"/>
    <mergeCell ref="EO17:EU17"/>
    <mergeCell ref="EV17:FB17"/>
    <mergeCell ref="FC17:FI17"/>
    <mergeCell ref="FJ17:FP17"/>
    <mergeCell ref="FQ17:FW17"/>
    <mergeCell ref="FX17:GD17"/>
    <mergeCell ref="JK17:JQ17"/>
    <mergeCell ref="JR17:JX17"/>
    <mergeCell ref="JY17:KE17"/>
    <mergeCell ref="KF17:KL17"/>
    <mergeCell ref="KM17:KS17"/>
    <mergeCell ref="KT17:KZ17"/>
    <mergeCell ref="HU17:IA17"/>
    <mergeCell ref="IB17:IH17"/>
    <mergeCell ref="II17:IO17"/>
    <mergeCell ref="IP17:IV17"/>
    <mergeCell ref="IW17:JC17"/>
    <mergeCell ref="JD17:JJ17"/>
    <mergeCell ref="MQ17:MW17"/>
    <mergeCell ref="MX17:ND17"/>
    <mergeCell ref="NE17:NK17"/>
    <mergeCell ref="LA17:LG17"/>
    <mergeCell ref="LH17:LN17"/>
    <mergeCell ref="LO17:LU17"/>
    <mergeCell ref="LV17:MB17"/>
    <mergeCell ref="MC17:MI17"/>
    <mergeCell ref="MJ17:MP17"/>
    <mergeCell ref="A57:A58"/>
    <mergeCell ref="B57:B58"/>
    <mergeCell ref="C57:C58"/>
    <mergeCell ref="D57:D58"/>
    <mergeCell ref="E57:E58"/>
    <mergeCell ref="F53:F54"/>
    <mergeCell ref="A55:A56"/>
    <mergeCell ref="B55:B56"/>
    <mergeCell ref="C55:C56"/>
    <mergeCell ref="D55:D56"/>
    <mergeCell ref="E55:E56"/>
    <mergeCell ref="F55:F56"/>
    <mergeCell ref="A53:A54"/>
    <mergeCell ref="B53:B54"/>
    <mergeCell ref="C53:C54"/>
    <mergeCell ref="D53:D54"/>
    <mergeCell ref="E53:E54"/>
    <mergeCell ref="F57:F58"/>
    <mergeCell ref="G57:G58"/>
    <mergeCell ref="H57:H58"/>
    <mergeCell ref="I57:I58"/>
    <mergeCell ref="J57:J58"/>
    <mergeCell ref="K57:K58"/>
    <mergeCell ref="G55:G56"/>
    <mergeCell ref="H55:H56"/>
    <mergeCell ref="I55:I56"/>
    <mergeCell ref="J55:J56"/>
    <mergeCell ref="K55:K56"/>
    <mergeCell ref="A61:A62"/>
    <mergeCell ref="B61:B62"/>
    <mergeCell ref="C61:C62"/>
    <mergeCell ref="D61:D62"/>
    <mergeCell ref="E61:E62"/>
    <mergeCell ref="A59:A60"/>
    <mergeCell ref="B59:B60"/>
    <mergeCell ref="C59:C60"/>
    <mergeCell ref="D59:D60"/>
    <mergeCell ref="E59:E60"/>
    <mergeCell ref="F61:F62"/>
    <mergeCell ref="G61:G62"/>
    <mergeCell ref="H61:H62"/>
    <mergeCell ref="I61:I62"/>
    <mergeCell ref="J61:J62"/>
    <mergeCell ref="K61:K62"/>
    <mergeCell ref="G59:G60"/>
    <mergeCell ref="H59:H60"/>
    <mergeCell ref="I59:I60"/>
    <mergeCell ref="J59:J60"/>
    <mergeCell ref="K59:K60"/>
    <mergeCell ref="F59:F60"/>
    <mergeCell ref="G63:G64"/>
    <mergeCell ref="H63:H64"/>
    <mergeCell ref="I63:I64"/>
    <mergeCell ref="J63:J64"/>
    <mergeCell ref="K63:K64"/>
    <mergeCell ref="A65:A66"/>
    <mergeCell ref="B65:B66"/>
    <mergeCell ref="C65:C66"/>
    <mergeCell ref="D65:D66"/>
    <mergeCell ref="E65:E66"/>
    <mergeCell ref="A63:A64"/>
    <mergeCell ref="B63:B64"/>
    <mergeCell ref="C63:C64"/>
    <mergeCell ref="D63:D64"/>
    <mergeCell ref="E63:E64"/>
    <mergeCell ref="F63:F64"/>
    <mergeCell ref="AG69:HG69"/>
    <mergeCell ref="C74:F74"/>
    <mergeCell ref="IW74:MC74"/>
    <mergeCell ref="C75:F75"/>
    <mergeCell ref="S75:FC75"/>
    <mergeCell ref="IW75:MQ75"/>
    <mergeCell ref="F65:F66"/>
    <mergeCell ref="G65:G66"/>
    <mergeCell ref="H65:H66"/>
    <mergeCell ref="I65:I66"/>
    <mergeCell ref="J65:J66"/>
    <mergeCell ref="K65:K6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E6A0-6F2A-1B41-B329-5F9446BE4E48}">
  <dimension ref="A3:NK94"/>
  <sheetViews>
    <sheetView topLeftCell="A3" zoomScale="110" zoomScaleNormal="110" workbookViewId="0">
      <pane xSplit="11" ySplit="16" topLeftCell="HO41" activePane="bottomRight" state="frozen"/>
      <selection activeCell="A3" sqref="A3"/>
      <selection pane="topRight" activeCell="L3" sqref="L3"/>
      <selection pane="bottomLeft" activeCell="A19" sqref="A19"/>
      <selection pane="bottomRight" activeCell="F81" sqref="F81:F82"/>
    </sheetView>
  </sheetViews>
  <sheetFormatPr baseColWidth="10" defaultColWidth="3.33203125" defaultRowHeight="15" outlineLevelRow="1" outlineLevelCol="1" x14ac:dyDescent="0.2"/>
  <cols>
    <col min="1" max="1" width="3.33203125" style="21"/>
    <col min="2" max="2" width="4.6640625" customWidth="1"/>
    <col min="3" max="3" width="79.83203125" bestFit="1" customWidth="1"/>
    <col min="4" max="4" width="7.6640625" customWidth="1"/>
    <col min="5" max="5" width="6.33203125" customWidth="1"/>
    <col min="6" max="6" width="4.83203125" bestFit="1" customWidth="1"/>
    <col min="13" max="18" width="3.33203125" hidden="1" customWidth="1" outlineLevel="1"/>
    <col min="19" max="19" width="3.33203125" collapsed="1"/>
    <col min="20" max="25" width="3.33203125" hidden="1" customWidth="1" outlineLevel="1"/>
    <col min="26" max="26" width="3.33203125" collapsed="1"/>
    <col min="27" max="32" width="3.33203125" hidden="1" customWidth="1" outlineLevel="1"/>
    <col min="33" max="33" width="3.33203125" collapsed="1"/>
    <col min="34" max="39" width="3.33203125" hidden="1" customWidth="1" outlineLevel="1"/>
    <col min="40" max="40" width="3.33203125" collapsed="1"/>
    <col min="41" max="46" width="3.33203125" hidden="1" customWidth="1" outlineLevel="1"/>
    <col min="47" max="47" width="3.33203125" collapsed="1"/>
    <col min="48" max="53" width="3.33203125" hidden="1" customWidth="1" outlineLevel="1"/>
    <col min="54" max="54" width="3.33203125" collapsed="1"/>
    <col min="55" max="60" width="3.33203125" hidden="1" customWidth="1" outlineLevel="1"/>
    <col min="61" max="61" width="3.33203125" collapsed="1"/>
    <col min="62" max="67" width="3.33203125" hidden="1" customWidth="1" outlineLevel="1"/>
    <col min="68" max="68" width="3.33203125" collapsed="1"/>
    <col min="69" max="74" width="0" hidden="1" customWidth="1" outlineLevel="1"/>
    <col min="75" max="75" width="3.33203125" collapsed="1"/>
    <col min="76" max="81" width="0" hidden="1" customWidth="1" outlineLevel="1"/>
    <col min="82" max="82" width="3.33203125" collapsed="1"/>
    <col min="83" max="88" width="3.33203125" hidden="1" customWidth="1" outlineLevel="1"/>
    <col min="89" max="89" width="3.33203125" collapsed="1"/>
    <col min="90" max="95" width="3.33203125" hidden="1" customWidth="1" outlineLevel="1"/>
    <col min="96" max="96" width="3.33203125" collapsed="1"/>
    <col min="97" max="102" width="3.33203125" hidden="1" customWidth="1" outlineLevel="1"/>
    <col min="103" max="103" width="3.33203125" collapsed="1"/>
    <col min="104" max="109" width="3.33203125" hidden="1" customWidth="1" outlineLevel="1"/>
    <col min="110" max="110" width="3.33203125" collapsed="1"/>
    <col min="111" max="116" width="3.33203125" hidden="1" customWidth="1" outlineLevel="1"/>
    <col min="117" max="117" width="3.33203125" collapsed="1"/>
    <col min="118" max="123" width="3.33203125" outlineLevel="1"/>
    <col min="125" max="130" width="0" hidden="1" customWidth="1" outlineLevel="1"/>
    <col min="131" max="131" width="3.33203125" collapsed="1"/>
    <col min="132" max="137" width="0" hidden="1" customWidth="1" outlineLevel="1"/>
    <col min="138" max="138" width="3.33203125" collapsed="1"/>
    <col min="139" max="144" width="0" hidden="1" customWidth="1" outlineLevel="1"/>
    <col min="145" max="145" width="3.33203125" collapsed="1"/>
    <col min="146" max="151" width="0" hidden="1" customWidth="1" outlineLevel="1"/>
    <col min="152" max="152" width="3.33203125" collapsed="1"/>
    <col min="153" max="158" width="0" hidden="1" customWidth="1" outlineLevel="1"/>
    <col min="159" max="159" width="3.33203125" collapsed="1"/>
    <col min="160" max="165" width="0" hidden="1" customWidth="1" outlineLevel="1"/>
    <col min="166" max="166" width="3.33203125" collapsed="1"/>
    <col min="167" max="172" width="3.33203125" hidden="1" customWidth="1" outlineLevel="1"/>
    <col min="173" max="173" width="3.33203125" collapsed="1"/>
    <col min="174" max="179" width="3.33203125" customWidth="1" outlineLevel="1"/>
    <col min="181" max="186" width="3.33203125" customWidth="1" outlineLevel="1"/>
    <col min="188" max="193" width="3.33203125" customWidth="1" outlineLevel="1"/>
    <col min="195" max="200" width="3.33203125" customWidth="1" outlineLevel="1"/>
    <col min="202" max="207" width="3.33203125" customWidth="1" outlineLevel="1"/>
    <col min="209" max="214" width="3.33203125" customWidth="1" outlineLevel="1"/>
    <col min="216" max="221" width="3.33203125" customWidth="1" outlineLevel="1"/>
    <col min="223" max="228" width="3.33203125" customWidth="1" outlineLevel="1"/>
    <col min="230" max="235" width="3.33203125" customWidth="1" outlineLevel="1"/>
    <col min="237" max="242" width="3.33203125" hidden="1" customWidth="1" outlineLevel="1"/>
    <col min="243" max="243" width="3.33203125" collapsed="1"/>
    <col min="244" max="249" width="3.33203125" hidden="1" customWidth="1" outlineLevel="1"/>
    <col min="250" max="250" width="3.33203125" collapsed="1"/>
    <col min="251" max="256" width="3.33203125" hidden="1" customWidth="1" outlineLevel="1"/>
    <col min="257" max="257" width="3.33203125" collapsed="1"/>
    <col min="258" max="263" width="3.33203125" hidden="1" customWidth="1" outlineLevel="1"/>
    <col min="264" max="264" width="3.33203125" collapsed="1"/>
    <col min="265" max="270" width="3.33203125" hidden="1" customWidth="1" outlineLevel="1"/>
    <col min="271" max="271" width="3.33203125" collapsed="1"/>
    <col min="272" max="277" width="3.33203125" hidden="1" customWidth="1" outlineLevel="1"/>
    <col min="278" max="278" width="3.33203125" collapsed="1"/>
    <col min="279" max="284" width="3.33203125" hidden="1" customWidth="1" outlineLevel="1"/>
    <col min="285" max="285" width="3.33203125" collapsed="1"/>
    <col min="286" max="291" width="3.33203125" hidden="1" customWidth="1" outlineLevel="1"/>
    <col min="292" max="292" width="3.33203125" collapsed="1"/>
    <col min="293" max="298" width="3.33203125" hidden="1" customWidth="1" outlineLevel="1"/>
    <col min="299" max="299" width="3.33203125" collapsed="1"/>
    <col min="300" max="305" width="3.33203125" hidden="1" customWidth="1" outlineLevel="1"/>
    <col min="306" max="306" width="3.33203125" collapsed="1"/>
    <col min="307" max="312" width="3.33203125" hidden="1" customWidth="1" outlineLevel="1"/>
    <col min="313" max="313" width="3.33203125" collapsed="1"/>
    <col min="314" max="319" width="3.33203125" hidden="1" customWidth="1" outlineLevel="1"/>
    <col min="320" max="320" width="3.33203125" collapsed="1"/>
    <col min="321" max="326" width="3.33203125" hidden="1" customWidth="1" outlineLevel="1"/>
    <col min="327" max="327" width="3.33203125" collapsed="1"/>
    <col min="328" max="333" width="3.33203125" hidden="1" customWidth="1" outlineLevel="1"/>
    <col min="334" max="334" width="3.33203125" collapsed="1"/>
    <col min="335" max="340" width="3.33203125" hidden="1" customWidth="1" outlineLevel="1"/>
    <col min="341" max="341" width="3.33203125" collapsed="1"/>
    <col min="342" max="347" width="3.33203125" hidden="1" customWidth="1" outlineLevel="1"/>
    <col min="348" max="348" width="3.33203125" collapsed="1"/>
    <col min="349" max="354" width="3.33203125" hidden="1" customWidth="1" outlineLevel="1"/>
    <col min="355" max="355" width="3.33203125" collapsed="1"/>
    <col min="356" max="361" width="3.33203125" hidden="1" customWidth="1" outlineLevel="1"/>
    <col min="362" max="362" width="3.33203125" collapsed="1"/>
    <col min="363" max="368" width="3.33203125" hidden="1" customWidth="1" outlineLevel="1"/>
    <col min="369" max="369" width="3.33203125" collapsed="1"/>
    <col min="370" max="374" width="3.33203125" hidden="1" customWidth="1" outlineLevel="1"/>
    <col min="375" max="375" width="3.33203125" collapsed="1"/>
  </cols>
  <sheetData>
    <row r="3" spans="1:375" ht="20" thickBot="1" x14ac:dyDescent="0.3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</row>
    <row r="4" spans="1:375" ht="20" thickBot="1" x14ac:dyDescent="0.3">
      <c r="A4" s="1"/>
      <c r="B4" s="2"/>
      <c r="C4" s="5" t="s">
        <v>0</v>
      </c>
      <c r="D4" s="214" t="s">
        <v>100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7"/>
      <c r="DH4" s="7"/>
      <c r="DI4" s="7"/>
      <c r="DJ4" s="7"/>
      <c r="DK4" s="7"/>
      <c r="DL4" s="7"/>
      <c r="DM4" s="8"/>
      <c r="DN4" s="8"/>
      <c r="DO4" s="8"/>
      <c r="DP4" s="8"/>
      <c r="DQ4" s="8"/>
      <c r="DR4" s="8"/>
      <c r="DS4" s="8"/>
      <c r="DT4" s="215" t="s">
        <v>1</v>
      </c>
      <c r="DU4" s="216"/>
      <c r="DV4" s="216"/>
      <c r="DW4" s="216"/>
      <c r="DX4" s="216"/>
      <c r="DY4" s="216"/>
      <c r="DZ4" s="216"/>
      <c r="EA4" s="216"/>
      <c r="EB4" s="216"/>
      <c r="EC4" s="216"/>
      <c r="ED4" s="216"/>
      <c r="EE4" s="216"/>
      <c r="EF4" s="216"/>
      <c r="EG4" s="216"/>
      <c r="EH4" s="216"/>
      <c r="EI4" s="216"/>
      <c r="EJ4" s="216"/>
      <c r="EK4" s="216"/>
      <c r="EL4" s="216"/>
      <c r="EM4" s="216"/>
      <c r="EN4" s="216"/>
      <c r="EO4" s="216"/>
      <c r="EP4" s="216"/>
      <c r="EQ4" s="216"/>
      <c r="ER4" s="216"/>
      <c r="ES4" s="216"/>
      <c r="ET4" s="216"/>
      <c r="EU4" s="216"/>
      <c r="EV4" s="216"/>
      <c r="EW4" s="216"/>
      <c r="EX4" s="216"/>
      <c r="EY4" s="216"/>
      <c r="EZ4" s="216"/>
      <c r="FA4" s="216"/>
      <c r="FB4" s="216"/>
      <c r="FC4" s="216"/>
      <c r="FD4" s="216"/>
      <c r="FE4" s="216"/>
      <c r="FF4" s="216"/>
      <c r="FG4" s="216"/>
      <c r="FH4" s="216"/>
      <c r="FI4" s="216"/>
      <c r="FJ4" s="216"/>
      <c r="FK4" s="216"/>
      <c r="FL4" s="216"/>
      <c r="FM4" s="216"/>
      <c r="FN4" s="216"/>
      <c r="FO4" s="216"/>
      <c r="FP4" s="216"/>
      <c r="FQ4" s="216"/>
      <c r="FR4" s="216"/>
      <c r="FS4" s="216"/>
      <c r="FT4" s="216"/>
      <c r="FU4" s="216"/>
      <c r="FV4" s="216"/>
      <c r="FW4" s="216"/>
      <c r="FX4" s="216"/>
      <c r="FY4" s="216"/>
      <c r="FZ4" s="216"/>
      <c r="GA4" s="216"/>
      <c r="GB4" s="216"/>
      <c r="GC4" s="216"/>
      <c r="GD4" s="216"/>
      <c r="GE4" s="216"/>
      <c r="GF4" s="216"/>
      <c r="GG4" s="216"/>
      <c r="GH4" s="216"/>
      <c r="GI4" s="216"/>
      <c r="GJ4" s="216"/>
      <c r="GK4" s="216"/>
      <c r="GL4" s="217"/>
      <c r="GM4" s="9"/>
      <c r="GN4" s="9"/>
      <c r="GO4" s="9"/>
      <c r="GP4" s="9"/>
      <c r="GQ4" s="9"/>
      <c r="GR4" s="9"/>
      <c r="GS4" s="218"/>
      <c r="GT4" s="218"/>
      <c r="GU4" s="218"/>
      <c r="GV4" s="218"/>
      <c r="GW4" s="218"/>
      <c r="GX4" s="218"/>
      <c r="GY4" s="218"/>
      <c r="GZ4" s="218"/>
      <c r="HA4" s="218"/>
      <c r="HB4" s="218"/>
      <c r="HC4" s="218"/>
      <c r="HD4" s="218"/>
      <c r="HE4" s="218"/>
      <c r="HF4" s="218"/>
      <c r="HG4" s="218"/>
      <c r="HH4" s="218"/>
      <c r="HI4" s="218"/>
      <c r="HJ4" s="218"/>
      <c r="HK4" s="218"/>
      <c r="HL4" s="218"/>
      <c r="HM4" s="218"/>
      <c r="HN4" s="218"/>
      <c r="HO4" s="218"/>
      <c r="HP4" s="218"/>
      <c r="HQ4" s="218"/>
      <c r="HR4" s="218"/>
      <c r="HS4" s="218"/>
      <c r="HT4" s="218"/>
      <c r="HU4" s="218"/>
      <c r="HV4" s="218"/>
      <c r="HW4" s="218"/>
      <c r="HX4" s="218"/>
      <c r="HY4" s="218"/>
      <c r="HZ4" s="218"/>
      <c r="IA4" s="218"/>
      <c r="IB4" s="218"/>
      <c r="IC4" s="218"/>
      <c r="ID4" s="218"/>
      <c r="IE4" s="218"/>
      <c r="IF4" s="218"/>
      <c r="IG4" s="218"/>
      <c r="IH4" s="218"/>
      <c r="II4" s="218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</row>
    <row r="5" spans="1:375" ht="20" thickBot="1" x14ac:dyDescent="0.3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10"/>
      <c r="HH5" s="10"/>
      <c r="HI5" s="10"/>
      <c r="HJ5" s="10"/>
      <c r="HK5" s="10"/>
      <c r="HL5" s="10"/>
      <c r="HM5" s="10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</row>
    <row r="6" spans="1:375" ht="20" thickBot="1" x14ac:dyDescent="0.3">
      <c r="A6" s="1"/>
      <c r="B6" s="2"/>
      <c r="C6" s="5" t="s">
        <v>2</v>
      </c>
      <c r="D6" s="219" t="s">
        <v>57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12"/>
      <c r="BJ6" s="12"/>
      <c r="BK6" s="12"/>
      <c r="BL6" s="12"/>
      <c r="BM6" s="12"/>
      <c r="BN6" s="12"/>
      <c r="BO6" s="12"/>
      <c r="BP6" s="12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12"/>
      <c r="CK6" s="12"/>
      <c r="CL6" s="12"/>
      <c r="CM6" s="12"/>
      <c r="CN6" s="12"/>
      <c r="CO6" s="12"/>
      <c r="CP6" s="12"/>
      <c r="CQ6" s="12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215" t="s">
        <v>3</v>
      </c>
      <c r="DU6" s="216"/>
      <c r="DV6" s="216"/>
      <c r="DW6" s="216"/>
      <c r="DX6" s="216"/>
      <c r="DY6" s="216"/>
      <c r="DZ6" s="216"/>
      <c r="EA6" s="216"/>
      <c r="EB6" s="216"/>
      <c r="EC6" s="216"/>
      <c r="ED6" s="216"/>
      <c r="EE6" s="216"/>
      <c r="EF6" s="216"/>
      <c r="EG6" s="216"/>
      <c r="EH6" s="216"/>
      <c r="EI6" s="216"/>
      <c r="EJ6" s="216"/>
      <c r="EK6" s="216"/>
      <c r="EL6" s="216"/>
      <c r="EM6" s="216"/>
      <c r="EN6" s="216"/>
      <c r="EO6" s="216"/>
      <c r="EP6" s="216"/>
      <c r="EQ6" s="216"/>
      <c r="ER6" s="216"/>
      <c r="ES6" s="216"/>
      <c r="ET6" s="216"/>
      <c r="EU6" s="216"/>
      <c r="EV6" s="216"/>
      <c r="EW6" s="216"/>
      <c r="EX6" s="216"/>
      <c r="EY6" s="216"/>
      <c r="EZ6" s="216"/>
      <c r="FA6" s="216"/>
      <c r="FB6" s="216"/>
      <c r="FC6" s="216"/>
      <c r="FD6" s="216"/>
      <c r="FE6" s="216"/>
      <c r="FF6" s="216"/>
      <c r="FG6" s="216"/>
      <c r="FH6" s="216"/>
      <c r="FI6" s="216"/>
      <c r="FJ6" s="217"/>
      <c r="FK6" s="220" t="s">
        <v>59</v>
      </c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</row>
    <row r="7" spans="1:375" ht="9.75" customHeight="1" x14ac:dyDescent="0.25">
      <c r="A7" s="1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10"/>
      <c r="HH7" s="10"/>
      <c r="HI7" s="10"/>
      <c r="HJ7" s="10"/>
      <c r="HK7" s="10"/>
      <c r="HL7" s="10"/>
      <c r="HM7" s="10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14"/>
    </row>
    <row r="8" spans="1:375" ht="9.75" customHeight="1" thickBot="1" x14ac:dyDescent="0.3">
      <c r="A8" s="1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10"/>
      <c r="HH8" s="10"/>
      <c r="HI8" s="10"/>
      <c r="HJ8" s="10"/>
      <c r="HK8" s="10"/>
      <c r="HL8" s="10"/>
      <c r="HM8" s="10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</row>
    <row r="9" spans="1:375" ht="20" thickBot="1" x14ac:dyDescent="0.3">
      <c r="A9" s="1"/>
      <c r="B9" s="2"/>
      <c r="C9" s="5" t="s">
        <v>4</v>
      </c>
      <c r="D9" s="219" t="s">
        <v>67</v>
      </c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15"/>
      <c r="AV9" s="15"/>
      <c r="AW9" s="15"/>
      <c r="AX9" s="15"/>
      <c r="AY9" s="15"/>
      <c r="AZ9" s="15"/>
      <c r="BA9" s="15"/>
      <c r="BB9" s="12"/>
      <c r="BC9" s="12"/>
      <c r="BD9" s="12"/>
      <c r="BE9" s="12"/>
      <c r="BF9" s="12"/>
      <c r="BG9" s="12"/>
      <c r="BH9" s="12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215" t="s">
        <v>5</v>
      </c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6"/>
      <c r="EY9" s="216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  <c r="FM9" s="216"/>
      <c r="FN9" s="216"/>
      <c r="FO9" s="216"/>
      <c r="FP9" s="216"/>
      <c r="FQ9" s="216"/>
      <c r="FR9" s="216"/>
      <c r="FS9" s="216"/>
      <c r="FT9" s="216"/>
      <c r="FU9" s="216"/>
      <c r="FV9" s="216"/>
      <c r="FW9" s="216"/>
      <c r="FX9" s="217"/>
      <c r="FY9" s="16" t="s">
        <v>6</v>
      </c>
      <c r="FZ9" s="16"/>
      <c r="GA9" s="16"/>
      <c r="GB9" s="16"/>
      <c r="GC9" s="16"/>
      <c r="GD9" s="16"/>
      <c r="GE9" s="226">
        <v>44672</v>
      </c>
      <c r="GF9" s="219"/>
      <c r="GG9" s="219"/>
      <c r="GH9" s="219"/>
      <c r="GI9" s="219"/>
      <c r="GJ9" s="219"/>
      <c r="GK9" s="219"/>
      <c r="GL9" s="219"/>
      <c r="GM9" s="219"/>
      <c r="GN9" s="219"/>
      <c r="GO9" s="219"/>
      <c r="GP9" s="219"/>
      <c r="GQ9" s="219"/>
      <c r="GR9" s="219"/>
      <c r="GS9" s="219"/>
      <c r="GT9" s="219"/>
      <c r="GU9" s="219"/>
      <c r="GV9" s="219"/>
      <c r="GW9" s="219"/>
      <c r="GX9" s="219"/>
      <c r="GY9" s="219"/>
      <c r="GZ9" s="219"/>
      <c r="HA9" s="219"/>
      <c r="HB9" s="219"/>
      <c r="HC9" s="219"/>
      <c r="HD9" s="219"/>
      <c r="HE9" s="219"/>
      <c r="HF9" s="219"/>
      <c r="HG9" s="219"/>
      <c r="HH9" s="219"/>
      <c r="HI9" s="219"/>
      <c r="HJ9" s="219"/>
      <c r="HK9" s="219"/>
      <c r="HL9" s="219"/>
      <c r="HM9" s="219"/>
      <c r="HN9" s="219"/>
      <c r="HO9" s="219"/>
      <c r="HP9" s="219"/>
      <c r="HQ9" s="219"/>
      <c r="HR9" s="219"/>
      <c r="HS9" s="219"/>
      <c r="HT9" s="219"/>
      <c r="HU9" s="219"/>
      <c r="HV9" s="219"/>
      <c r="HW9" s="219"/>
      <c r="HX9" s="219"/>
      <c r="HY9" s="219"/>
      <c r="HZ9" s="219"/>
      <c r="IA9" s="219"/>
      <c r="IB9" s="219"/>
      <c r="IC9" s="219"/>
      <c r="ID9" s="219"/>
      <c r="IE9" s="219"/>
      <c r="IF9" s="219"/>
      <c r="IG9" s="219"/>
      <c r="IH9" s="219"/>
      <c r="II9" s="219"/>
      <c r="IJ9" s="219"/>
      <c r="IK9" s="219"/>
      <c r="IL9" s="219"/>
      <c r="IM9" s="219"/>
      <c r="IN9" s="219"/>
      <c r="IO9" s="219"/>
      <c r="IP9" s="219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</row>
    <row r="10" spans="1:375" ht="18.75" customHeight="1" thickBot="1" x14ac:dyDescent="0.3">
      <c r="A10" s="17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14"/>
    </row>
    <row r="11" spans="1:375" ht="20" thickBot="1" x14ac:dyDescent="0.3">
      <c r="A11" s="17"/>
      <c r="B11" s="2"/>
      <c r="C11" s="18" t="s">
        <v>7</v>
      </c>
      <c r="D11" s="219" t="s">
        <v>66</v>
      </c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215" t="s">
        <v>8</v>
      </c>
      <c r="DU11" s="216"/>
      <c r="DV11" s="216"/>
      <c r="DW11" s="216"/>
      <c r="DX11" s="216"/>
      <c r="DY11" s="216"/>
      <c r="DZ11" s="216"/>
      <c r="EA11" s="216"/>
      <c r="EB11" s="216"/>
      <c r="EC11" s="216"/>
      <c r="ED11" s="216"/>
      <c r="EE11" s="216"/>
      <c r="EF11" s="216"/>
      <c r="EG11" s="216"/>
      <c r="EH11" s="216"/>
      <c r="EI11" s="216"/>
      <c r="EJ11" s="216"/>
      <c r="EK11" s="216"/>
      <c r="EL11" s="216"/>
      <c r="EM11" s="216"/>
      <c r="EN11" s="216"/>
      <c r="EO11" s="216"/>
      <c r="EP11" s="216"/>
      <c r="EQ11" s="216"/>
      <c r="ER11" s="216"/>
      <c r="ES11" s="216"/>
      <c r="ET11" s="216"/>
      <c r="EU11" s="216"/>
      <c r="EV11" s="216"/>
      <c r="EW11" s="216"/>
      <c r="EX11" s="216"/>
      <c r="EY11" s="216"/>
      <c r="EZ11" s="216"/>
      <c r="FA11" s="216"/>
      <c r="FB11" s="216"/>
      <c r="FC11" s="216"/>
      <c r="FD11" s="216"/>
      <c r="FE11" s="216"/>
      <c r="FF11" s="216"/>
      <c r="FG11" s="216"/>
      <c r="FH11" s="216"/>
      <c r="FI11" s="216"/>
      <c r="FJ11" s="216"/>
      <c r="FK11" s="216"/>
      <c r="FL11" s="216"/>
      <c r="FM11" s="216"/>
      <c r="FN11" s="216"/>
      <c r="FO11" s="216"/>
      <c r="FP11" s="216"/>
      <c r="FQ11" s="216"/>
      <c r="FR11" s="216"/>
      <c r="FS11" s="216"/>
      <c r="FT11" s="216"/>
      <c r="FU11" s="216"/>
      <c r="FV11" s="216"/>
      <c r="FW11" s="216"/>
      <c r="FX11" s="217"/>
      <c r="FY11" s="16" t="s">
        <v>9</v>
      </c>
      <c r="FZ11" s="16"/>
      <c r="GA11" s="16"/>
      <c r="GB11" s="16"/>
      <c r="GC11" s="16"/>
      <c r="GD11" s="16"/>
      <c r="GE11" s="226"/>
      <c r="GF11" s="219"/>
      <c r="GG11" s="219"/>
      <c r="GH11" s="219"/>
      <c r="GI11" s="219"/>
      <c r="GJ11" s="219"/>
      <c r="GK11" s="219"/>
      <c r="GL11" s="219"/>
      <c r="GM11" s="219"/>
      <c r="GN11" s="219"/>
      <c r="GO11" s="219"/>
      <c r="GP11" s="219"/>
      <c r="GQ11" s="219"/>
      <c r="GR11" s="219"/>
      <c r="GS11" s="219"/>
      <c r="GT11" s="219"/>
      <c r="GU11" s="219"/>
      <c r="GV11" s="219"/>
      <c r="GW11" s="219"/>
      <c r="GX11" s="219"/>
      <c r="GY11" s="219"/>
      <c r="GZ11" s="219"/>
      <c r="HA11" s="219"/>
      <c r="HB11" s="219"/>
      <c r="HC11" s="219"/>
      <c r="HD11" s="219"/>
      <c r="HE11" s="219"/>
      <c r="HF11" s="219"/>
      <c r="HG11" s="219"/>
      <c r="HH11" s="219"/>
      <c r="HI11" s="219"/>
      <c r="HJ11" s="219"/>
      <c r="HK11" s="219"/>
      <c r="HL11" s="219"/>
      <c r="HM11" s="219"/>
      <c r="HN11" s="219"/>
      <c r="HO11" s="219"/>
      <c r="HP11" s="219"/>
      <c r="HQ11" s="219"/>
      <c r="HR11" s="219"/>
      <c r="HS11" s="219"/>
      <c r="HT11" s="219"/>
      <c r="HU11" s="219"/>
      <c r="HV11" s="219"/>
      <c r="HW11" s="219"/>
      <c r="HX11" s="219"/>
      <c r="HY11" s="219"/>
      <c r="HZ11" s="219"/>
      <c r="IA11" s="219"/>
      <c r="IB11" s="219"/>
      <c r="IC11" s="219"/>
      <c r="ID11" s="219"/>
      <c r="IE11" s="219"/>
      <c r="IF11" s="219"/>
      <c r="IG11" s="219"/>
      <c r="IH11" s="219"/>
      <c r="II11" s="219"/>
      <c r="IJ11" s="219"/>
      <c r="IK11" s="219"/>
      <c r="IL11" s="219"/>
      <c r="IM11" s="219"/>
      <c r="IN11" s="219"/>
      <c r="IO11" s="219"/>
      <c r="IP11" s="219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14"/>
    </row>
    <row r="12" spans="1:375" x14ac:dyDescent="0.2">
      <c r="A12" s="17"/>
      <c r="B12" s="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14"/>
    </row>
    <row r="13" spans="1:375" x14ac:dyDescent="0.2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</row>
    <row r="14" spans="1:375" ht="24" customHeight="1" x14ac:dyDescent="0.2">
      <c r="A14" s="222" t="s">
        <v>10</v>
      </c>
      <c r="B14" s="222"/>
      <c r="C14" s="222" t="s">
        <v>11</v>
      </c>
      <c r="D14" s="223" t="s">
        <v>12</v>
      </c>
      <c r="E14" s="223" t="s">
        <v>13</v>
      </c>
      <c r="F14" s="223" t="s">
        <v>14</v>
      </c>
      <c r="G14" s="223" t="s">
        <v>60</v>
      </c>
      <c r="H14" s="223" t="s">
        <v>151</v>
      </c>
      <c r="I14" s="223" t="s">
        <v>66</v>
      </c>
      <c r="J14" s="223" t="s">
        <v>57</v>
      </c>
      <c r="K14" s="223" t="s">
        <v>61</v>
      </c>
      <c r="L14" s="227">
        <v>2022</v>
      </c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  <c r="BS14" s="227"/>
      <c r="BT14" s="227"/>
      <c r="BU14" s="227"/>
      <c r="BV14" s="227"/>
      <c r="BW14" s="227"/>
      <c r="BX14" s="227"/>
      <c r="BY14" s="227"/>
      <c r="BZ14" s="227"/>
      <c r="CA14" s="227"/>
      <c r="CB14" s="227"/>
      <c r="CC14" s="227"/>
      <c r="CD14" s="227"/>
      <c r="CE14" s="227"/>
      <c r="CF14" s="227"/>
      <c r="CG14" s="227"/>
      <c r="CH14" s="227"/>
      <c r="CI14" s="227"/>
      <c r="CJ14" s="227"/>
      <c r="CK14" s="227"/>
      <c r="CL14" s="227"/>
      <c r="CM14" s="227"/>
      <c r="CN14" s="227"/>
      <c r="CO14" s="227"/>
      <c r="CP14" s="227"/>
      <c r="CQ14" s="227"/>
      <c r="CR14" s="227"/>
      <c r="CS14" s="227"/>
      <c r="CT14" s="227"/>
      <c r="CU14" s="227"/>
      <c r="CV14" s="227"/>
      <c r="CW14" s="227"/>
      <c r="CX14" s="227"/>
      <c r="CY14" s="227"/>
      <c r="CZ14" s="227"/>
      <c r="DA14" s="227"/>
      <c r="DB14" s="227"/>
      <c r="DC14" s="227"/>
      <c r="DD14" s="227"/>
      <c r="DE14" s="227"/>
      <c r="DF14" s="227"/>
      <c r="DG14" s="227"/>
      <c r="DH14" s="227"/>
      <c r="DI14" s="227"/>
      <c r="DJ14" s="227"/>
      <c r="DK14" s="227"/>
      <c r="DL14" s="227"/>
      <c r="DM14" s="227"/>
      <c r="DN14" s="227"/>
      <c r="DO14" s="227"/>
      <c r="DP14" s="227"/>
      <c r="DQ14" s="227"/>
      <c r="DR14" s="227"/>
      <c r="DS14" s="227"/>
      <c r="DT14" s="227"/>
      <c r="DU14" s="227"/>
      <c r="DV14" s="227"/>
      <c r="DW14" s="227"/>
      <c r="DX14" s="227"/>
      <c r="DY14" s="227"/>
      <c r="DZ14" s="227"/>
      <c r="EA14" s="227"/>
      <c r="EB14" s="227"/>
      <c r="EC14" s="227"/>
      <c r="ED14" s="227"/>
      <c r="EE14" s="227"/>
      <c r="EF14" s="227"/>
      <c r="EG14" s="227"/>
      <c r="EH14" s="227"/>
      <c r="EI14" s="227"/>
      <c r="EJ14" s="227"/>
      <c r="EK14" s="227"/>
      <c r="EL14" s="227"/>
      <c r="EM14" s="227"/>
      <c r="EN14" s="227"/>
      <c r="EO14" s="227"/>
      <c r="EP14" s="227"/>
      <c r="EQ14" s="227"/>
      <c r="ER14" s="227"/>
      <c r="ES14" s="227"/>
      <c r="ET14" s="227"/>
      <c r="EU14" s="227"/>
      <c r="EV14" s="227"/>
      <c r="EW14" s="227"/>
      <c r="EX14" s="227"/>
      <c r="EY14" s="227"/>
      <c r="EZ14" s="227"/>
      <c r="FA14" s="227"/>
      <c r="FB14" s="227"/>
      <c r="FC14" s="227"/>
      <c r="FD14" s="227"/>
      <c r="FE14" s="227"/>
      <c r="FF14" s="227"/>
      <c r="FG14" s="227"/>
      <c r="FH14" s="227"/>
      <c r="FI14" s="227"/>
      <c r="FJ14" s="227"/>
      <c r="FK14" s="227"/>
      <c r="FL14" s="227"/>
      <c r="FM14" s="227"/>
      <c r="FN14" s="227"/>
      <c r="FO14" s="227"/>
      <c r="FP14" s="227"/>
      <c r="FQ14" s="227"/>
      <c r="FR14" s="227"/>
      <c r="FS14" s="227"/>
      <c r="FT14" s="227"/>
      <c r="FU14" s="227"/>
      <c r="FV14" s="227"/>
      <c r="FW14" s="227"/>
      <c r="FX14" s="227"/>
      <c r="FY14" s="227"/>
      <c r="FZ14" s="227"/>
      <c r="GA14" s="227"/>
      <c r="GB14" s="227"/>
      <c r="GC14" s="227"/>
      <c r="GD14" s="227"/>
      <c r="GE14" s="227"/>
      <c r="GF14" s="227"/>
      <c r="GG14" s="227"/>
      <c r="GH14" s="227"/>
      <c r="GI14" s="227"/>
      <c r="GJ14" s="227"/>
      <c r="GK14" s="227"/>
      <c r="GL14" s="227"/>
      <c r="GM14" s="227"/>
      <c r="GN14" s="227"/>
      <c r="GO14" s="227"/>
      <c r="GP14" s="227"/>
      <c r="GQ14" s="227"/>
      <c r="GR14" s="227"/>
      <c r="GS14" s="227"/>
      <c r="GT14" s="227"/>
      <c r="GU14" s="227"/>
      <c r="GV14" s="227"/>
      <c r="GW14" s="227"/>
      <c r="GX14" s="227"/>
      <c r="GY14" s="227"/>
      <c r="GZ14" s="227"/>
      <c r="HA14" s="227"/>
      <c r="HB14" s="227"/>
      <c r="HC14" s="227"/>
      <c r="HD14" s="227"/>
      <c r="HE14" s="227"/>
      <c r="HF14" s="227"/>
      <c r="HG14" s="227"/>
      <c r="HH14" s="227"/>
      <c r="HI14" s="227"/>
      <c r="HJ14" s="227"/>
      <c r="HK14" s="227"/>
      <c r="HL14" s="227"/>
      <c r="HM14" s="227"/>
      <c r="HN14" s="227"/>
      <c r="HO14" s="227"/>
      <c r="HP14" s="227"/>
      <c r="HQ14" s="227"/>
      <c r="HR14" s="227"/>
      <c r="HS14" s="227"/>
      <c r="HT14" s="227"/>
      <c r="HU14" s="227"/>
      <c r="HV14" s="227"/>
      <c r="HW14" s="227"/>
      <c r="HX14" s="227"/>
      <c r="HY14" s="227"/>
      <c r="HZ14" s="227"/>
      <c r="IA14" s="227"/>
      <c r="IB14" s="227"/>
      <c r="IC14" s="227"/>
      <c r="ID14" s="227"/>
      <c r="IE14" s="227"/>
      <c r="IF14" s="227"/>
      <c r="IG14" s="227"/>
      <c r="IH14" s="227"/>
      <c r="II14" s="227"/>
      <c r="IJ14" s="227"/>
      <c r="IK14" s="227"/>
      <c r="IL14" s="227"/>
      <c r="IM14" s="227"/>
      <c r="IN14" s="227"/>
      <c r="IO14" s="227"/>
      <c r="IP14" s="227"/>
      <c r="IQ14" s="227"/>
      <c r="IR14" s="227"/>
      <c r="IS14" s="227"/>
      <c r="IT14" s="227"/>
      <c r="IU14" s="227"/>
      <c r="IV14" s="227"/>
      <c r="IW14" s="227"/>
      <c r="IX14" s="227"/>
      <c r="IY14" s="227"/>
      <c r="IZ14" s="227"/>
      <c r="JA14" s="227"/>
      <c r="JB14" s="227"/>
      <c r="JC14" s="227"/>
      <c r="JD14" s="227"/>
      <c r="JE14" s="227"/>
      <c r="JF14" s="227"/>
      <c r="JG14" s="227"/>
      <c r="JH14" s="227"/>
      <c r="JI14" s="227"/>
      <c r="JJ14" s="227"/>
      <c r="JK14" s="227"/>
      <c r="JL14" s="227"/>
      <c r="JM14" s="227"/>
      <c r="JN14" s="227"/>
      <c r="JO14" s="227"/>
      <c r="JP14" s="227"/>
      <c r="JQ14" s="227"/>
      <c r="JR14" s="227"/>
      <c r="JS14" s="227"/>
      <c r="JT14" s="227"/>
      <c r="JU14" s="227"/>
      <c r="JV14" s="227"/>
      <c r="JW14" s="227"/>
      <c r="JX14" s="227"/>
      <c r="JY14" s="227"/>
      <c r="JZ14" s="227"/>
      <c r="KA14" s="227"/>
      <c r="KB14" s="227"/>
      <c r="KC14" s="227"/>
      <c r="KD14" s="227"/>
      <c r="KE14" s="227"/>
      <c r="KF14" s="227"/>
      <c r="KG14" s="227"/>
      <c r="KH14" s="227"/>
      <c r="KI14" s="227"/>
      <c r="KJ14" s="227"/>
      <c r="KK14" s="227"/>
      <c r="KL14" s="227"/>
      <c r="KM14" s="227"/>
      <c r="KN14" s="227"/>
      <c r="KO14" s="227"/>
      <c r="KP14" s="227"/>
      <c r="KQ14" s="227"/>
      <c r="KR14" s="227"/>
      <c r="KS14" s="227"/>
      <c r="KT14" s="227"/>
      <c r="KU14" s="227"/>
      <c r="KV14" s="227"/>
      <c r="KW14" s="227"/>
      <c r="KX14" s="227"/>
      <c r="KY14" s="227"/>
      <c r="KZ14" s="227"/>
      <c r="LA14" s="227"/>
      <c r="LB14" s="227"/>
      <c r="LC14" s="227"/>
      <c r="LD14" s="227"/>
      <c r="LE14" s="227"/>
      <c r="LF14" s="227"/>
      <c r="LG14" s="227"/>
      <c r="LH14" s="227"/>
      <c r="LI14" s="227"/>
      <c r="LJ14" s="227"/>
      <c r="LK14" s="227"/>
      <c r="LL14" s="227"/>
      <c r="LM14" s="227"/>
      <c r="LN14" s="227"/>
      <c r="LO14" s="227"/>
      <c r="LP14" s="227"/>
      <c r="LQ14" s="227"/>
      <c r="LR14" s="227"/>
      <c r="LS14" s="227"/>
      <c r="LT14" s="227"/>
      <c r="LU14" s="227"/>
      <c r="LV14" s="227"/>
      <c r="LW14" s="227"/>
      <c r="LX14" s="227"/>
      <c r="LY14" s="227"/>
      <c r="LZ14" s="227"/>
      <c r="MA14" s="227"/>
      <c r="MB14" s="227"/>
      <c r="MC14" s="227"/>
      <c r="MD14" s="227"/>
      <c r="ME14" s="227"/>
      <c r="MF14" s="227"/>
      <c r="MG14" s="227"/>
      <c r="MH14" s="227"/>
      <c r="MI14" s="227"/>
      <c r="MJ14" s="227"/>
      <c r="MK14" s="227"/>
      <c r="ML14" s="227"/>
      <c r="MM14" s="227"/>
      <c r="MN14" s="227"/>
      <c r="MO14" s="227"/>
      <c r="MP14" s="227"/>
      <c r="MQ14" s="227"/>
      <c r="MR14" s="227"/>
      <c r="MS14" s="227"/>
      <c r="MT14" s="227"/>
      <c r="MU14" s="227"/>
      <c r="MV14" s="227"/>
      <c r="MW14" s="227"/>
      <c r="MX14" s="227"/>
      <c r="MY14" s="227"/>
      <c r="MZ14" s="227"/>
      <c r="NA14" s="227"/>
      <c r="NB14" s="227"/>
      <c r="NC14" s="227"/>
      <c r="ND14" s="227"/>
      <c r="NE14" s="227"/>
      <c r="NF14" s="227"/>
      <c r="NG14" s="227"/>
      <c r="NH14" s="227"/>
      <c r="NI14" s="227"/>
      <c r="NJ14" s="227"/>
      <c r="NK14" s="227"/>
    </row>
    <row r="15" spans="1:375" ht="34.5" customHeight="1" x14ac:dyDescent="0.2">
      <c r="A15" s="222"/>
      <c r="B15" s="222"/>
      <c r="C15" s="222"/>
      <c r="D15" s="224"/>
      <c r="E15" s="224"/>
      <c r="F15" s="224"/>
      <c r="G15" s="224"/>
      <c r="H15" s="224"/>
      <c r="I15" s="224"/>
      <c r="J15" s="224"/>
      <c r="K15" s="224"/>
      <c r="L15" s="228" t="s">
        <v>15</v>
      </c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30" t="s">
        <v>16</v>
      </c>
      <c r="AO15" s="229"/>
      <c r="AP15" s="229"/>
      <c r="AQ15" s="229"/>
      <c r="AR15" s="229"/>
      <c r="AS15" s="229"/>
      <c r="AT15" s="229"/>
      <c r="AU15" s="229"/>
      <c r="AV15" s="229"/>
      <c r="AW15" s="229"/>
      <c r="AX15" s="229"/>
      <c r="AY15" s="229"/>
      <c r="AZ15" s="229"/>
      <c r="BA15" s="229"/>
      <c r="BB15" s="229"/>
      <c r="BC15" s="229"/>
      <c r="BD15" s="229"/>
      <c r="BE15" s="229"/>
      <c r="BF15" s="229"/>
      <c r="BG15" s="229"/>
      <c r="BH15" s="229"/>
      <c r="BI15" s="229"/>
      <c r="BJ15" s="229"/>
      <c r="BK15" s="229"/>
      <c r="BL15" s="229"/>
      <c r="BM15" s="229"/>
      <c r="BN15" s="229"/>
      <c r="BO15" s="231"/>
      <c r="BP15" s="230" t="s">
        <v>17</v>
      </c>
      <c r="BQ15" s="229"/>
      <c r="BR15" s="229"/>
      <c r="BS15" s="229"/>
      <c r="BT15" s="229"/>
      <c r="BU15" s="229"/>
      <c r="BV15" s="229"/>
      <c r="BW15" s="229"/>
      <c r="BX15" s="229"/>
      <c r="BY15" s="229"/>
      <c r="BZ15" s="229"/>
      <c r="CA15" s="229"/>
      <c r="CB15" s="229"/>
      <c r="CC15" s="229"/>
      <c r="CD15" s="229"/>
      <c r="CE15" s="229"/>
      <c r="CF15" s="229"/>
      <c r="CG15" s="229"/>
      <c r="CH15" s="229"/>
      <c r="CI15" s="229"/>
      <c r="CJ15" s="229"/>
      <c r="CK15" s="229"/>
      <c r="CL15" s="229"/>
      <c r="CM15" s="229"/>
      <c r="CN15" s="229"/>
      <c r="CO15" s="229"/>
      <c r="CP15" s="229"/>
      <c r="CQ15" s="229"/>
      <c r="CR15" s="229"/>
      <c r="CS15" s="229"/>
      <c r="CT15" s="229"/>
      <c r="CU15" s="229"/>
      <c r="CV15" s="229"/>
      <c r="CW15" s="229"/>
      <c r="CX15" s="231"/>
      <c r="CY15" s="230" t="s">
        <v>18</v>
      </c>
      <c r="CZ15" s="229"/>
      <c r="DA15" s="229"/>
      <c r="DB15" s="229"/>
      <c r="DC15" s="229"/>
      <c r="DD15" s="229"/>
      <c r="DE15" s="229"/>
      <c r="DF15" s="229"/>
      <c r="DG15" s="229"/>
      <c r="DH15" s="229"/>
      <c r="DI15" s="229"/>
      <c r="DJ15" s="229"/>
      <c r="DK15" s="229"/>
      <c r="DL15" s="229"/>
      <c r="DM15" s="229"/>
      <c r="DN15" s="229"/>
      <c r="DO15" s="229"/>
      <c r="DP15" s="229"/>
      <c r="DQ15" s="229"/>
      <c r="DR15" s="229"/>
      <c r="DS15" s="229"/>
      <c r="DT15" s="229"/>
      <c r="DU15" s="229"/>
      <c r="DV15" s="229"/>
      <c r="DW15" s="229"/>
      <c r="DX15" s="229"/>
      <c r="DY15" s="229"/>
      <c r="DZ15" s="231"/>
      <c r="EA15" s="230" t="s">
        <v>19</v>
      </c>
      <c r="EB15" s="229"/>
      <c r="EC15" s="229"/>
      <c r="ED15" s="229"/>
      <c r="EE15" s="229"/>
      <c r="EF15" s="229"/>
      <c r="EG15" s="229"/>
      <c r="EH15" s="229"/>
      <c r="EI15" s="229"/>
      <c r="EJ15" s="229"/>
      <c r="EK15" s="229"/>
      <c r="EL15" s="229"/>
      <c r="EM15" s="229"/>
      <c r="EN15" s="229"/>
      <c r="EO15" s="229"/>
      <c r="EP15" s="229"/>
      <c r="EQ15" s="229"/>
      <c r="ER15" s="229"/>
      <c r="ES15" s="229"/>
      <c r="ET15" s="229"/>
      <c r="EU15" s="229"/>
      <c r="EV15" s="229"/>
      <c r="EW15" s="229"/>
      <c r="EX15" s="229"/>
      <c r="EY15" s="229"/>
      <c r="EZ15" s="229"/>
      <c r="FA15" s="229"/>
      <c r="FB15" s="229"/>
      <c r="FC15" s="229"/>
      <c r="FD15" s="229"/>
      <c r="FE15" s="229"/>
      <c r="FF15" s="229"/>
      <c r="FG15" s="229"/>
      <c r="FH15" s="229"/>
      <c r="FI15" s="231"/>
      <c r="FJ15" s="233" t="s">
        <v>20</v>
      </c>
      <c r="FK15" s="227"/>
      <c r="FL15" s="227"/>
      <c r="FM15" s="227"/>
      <c r="FN15" s="227"/>
      <c r="FO15" s="227"/>
      <c r="FP15" s="227"/>
      <c r="FQ15" s="227"/>
      <c r="FR15" s="227"/>
      <c r="FS15" s="227"/>
      <c r="FT15" s="227"/>
      <c r="FU15" s="227"/>
      <c r="FV15" s="227"/>
      <c r="FW15" s="227"/>
      <c r="FX15" s="227"/>
      <c r="FY15" s="227"/>
      <c r="FZ15" s="227"/>
      <c r="GA15" s="227"/>
      <c r="GB15" s="227"/>
      <c r="GC15" s="227"/>
      <c r="GD15" s="227"/>
      <c r="GE15" s="227"/>
      <c r="GF15" s="227"/>
      <c r="GG15" s="227"/>
      <c r="GH15" s="227"/>
      <c r="GI15" s="227"/>
      <c r="GJ15" s="227"/>
      <c r="GK15" s="234"/>
      <c r="GL15" s="230" t="s">
        <v>21</v>
      </c>
      <c r="GM15" s="229"/>
      <c r="GN15" s="229"/>
      <c r="GO15" s="229"/>
      <c r="GP15" s="229"/>
      <c r="GQ15" s="229"/>
      <c r="GR15" s="229"/>
      <c r="GS15" s="229"/>
      <c r="GT15" s="229"/>
      <c r="GU15" s="229"/>
      <c r="GV15" s="229"/>
      <c r="GW15" s="229"/>
      <c r="GX15" s="229"/>
      <c r="GY15" s="229"/>
      <c r="GZ15" s="229"/>
      <c r="HA15" s="229"/>
      <c r="HB15" s="229"/>
      <c r="HC15" s="229"/>
      <c r="HD15" s="229"/>
      <c r="HE15" s="229"/>
      <c r="HF15" s="229"/>
      <c r="HG15" s="229"/>
      <c r="HH15" s="229"/>
      <c r="HI15" s="229"/>
      <c r="HJ15" s="229"/>
      <c r="HK15" s="229"/>
      <c r="HL15" s="229"/>
      <c r="HM15" s="231"/>
      <c r="HN15" s="230" t="s">
        <v>22</v>
      </c>
      <c r="HO15" s="229"/>
      <c r="HP15" s="229"/>
      <c r="HQ15" s="229"/>
      <c r="HR15" s="229"/>
      <c r="HS15" s="229"/>
      <c r="HT15" s="229"/>
      <c r="HU15" s="229"/>
      <c r="HV15" s="229"/>
      <c r="HW15" s="229"/>
      <c r="HX15" s="229"/>
      <c r="HY15" s="229"/>
      <c r="HZ15" s="229"/>
      <c r="IA15" s="229"/>
      <c r="IB15" s="229"/>
      <c r="IC15" s="229"/>
      <c r="ID15" s="229"/>
      <c r="IE15" s="229"/>
      <c r="IF15" s="229"/>
      <c r="IG15" s="229"/>
      <c r="IH15" s="229"/>
      <c r="II15" s="229"/>
      <c r="IJ15" s="229"/>
      <c r="IK15" s="229"/>
      <c r="IL15" s="229"/>
      <c r="IM15" s="229"/>
      <c r="IN15" s="229"/>
      <c r="IO15" s="229"/>
      <c r="IP15" s="229"/>
      <c r="IQ15" s="229"/>
      <c r="IR15" s="229"/>
      <c r="IS15" s="229"/>
      <c r="IT15" s="229"/>
      <c r="IU15" s="229"/>
      <c r="IV15" s="231"/>
      <c r="IW15" s="230" t="s">
        <v>23</v>
      </c>
      <c r="IX15" s="229"/>
      <c r="IY15" s="229"/>
      <c r="IZ15" s="229"/>
      <c r="JA15" s="229"/>
      <c r="JB15" s="229"/>
      <c r="JC15" s="229"/>
      <c r="JD15" s="229"/>
      <c r="JE15" s="229"/>
      <c r="JF15" s="229"/>
      <c r="JG15" s="229"/>
      <c r="JH15" s="229"/>
      <c r="JI15" s="229"/>
      <c r="JJ15" s="229"/>
      <c r="JK15" s="229"/>
      <c r="JL15" s="229"/>
      <c r="JM15" s="229"/>
      <c r="JN15" s="229"/>
      <c r="JO15" s="229"/>
      <c r="JP15" s="229"/>
      <c r="JQ15" s="229"/>
      <c r="JR15" s="229"/>
      <c r="JS15" s="229"/>
      <c r="JT15" s="229"/>
      <c r="JU15" s="229"/>
      <c r="JV15" s="229"/>
      <c r="JW15" s="229"/>
      <c r="JX15" s="231"/>
      <c r="JY15" s="230" t="s">
        <v>24</v>
      </c>
      <c r="JZ15" s="229"/>
      <c r="KA15" s="229"/>
      <c r="KB15" s="229"/>
      <c r="KC15" s="229"/>
      <c r="KD15" s="229"/>
      <c r="KE15" s="229"/>
      <c r="KF15" s="229"/>
      <c r="KG15" s="229"/>
      <c r="KH15" s="229"/>
      <c r="KI15" s="229"/>
      <c r="KJ15" s="229"/>
      <c r="KK15" s="229"/>
      <c r="KL15" s="229"/>
      <c r="KM15" s="229"/>
      <c r="KN15" s="229"/>
      <c r="KO15" s="229"/>
      <c r="KP15" s="229"/>
      <c r="KQ15" s="229"/>
      <c r="KR15" s="229"/>
      <c r="KS15" s="229"/>
      <c r="KT15" s="229"/>
      <c r="KU15" s="229"/>
      <c r="KV15" s="229"/>
      <c r="KW15" s="229"/>
      <c r="KX15" s="229"/>
      <c r="KY15" s="229"/>
      <c r="KZ15" s="231"/>
      <c r="LA15" s="230" t="s">
        <v>25</v>
      </c>
      <c r="LB15" s="229"/>
      <c r="LC15" s="229"/>
      <c r="LD15" s="229"/>
      <c r="LE15" s="229"/>
      <c r="LF15" s="229"/>
      <c r="LG15" s="229"/>
      <c r="LH15" s="229"/>
      <c r="LI15" s="229"/>
      <c r="LJ15" s="229"/>
      <c r="LK15" s="229"/>
      <c r="LL15" s="229"/>
      <c r="LM15" s="229"/>
      <c r="LN15" s="229"/>
      <c r="LO15" s="229"/>
      <c r="LP15" s="229"/>
      <c r="LQ15" s="229"/>
      <c r="LR15" s="229"/>
      <c r="LS15" s="229"/>
      <c r="LT15" s="229"/>
      <c r="LU15" s="229"/>
      <c r="LV15" s="229"/>
      <c r="LW15" s="229"/>
      <c r="LX15" s="229"/>
      <c r="LY15" s="229"/>
      <c r="LZ15" s="229"/>
      <c r="MA15" s="229"/>
      <c r="MB15" s="229"/>
      <c r="MC15" s="229"/>
      <c r="MD15" s="229"/>
      <c r="ME15" s="229"/>
      <c r="MF15" s="229"/>
      <c r="MG15" s="229"/>
      <c r="MH15" s="229"/>
      <c r="MI15" s="231"/>
      <c r="MJ15" s="233" t="s">
        <v>26</v>
      </c>
      <c r="MK15" s="227"/>
      <c r="ML15" s="227"/>
      <c r="MM15" s="227"/>
      <c r="MN15" s="227"/>
      <c r="MO15" s="227"/>
      <c r="MP15" s="227"/>
      <c r="MQ15" s="227"/>
      <c r="MR15" s="227"/>
      <c r="MS15" s="227"/>
      <c r="MT15" s="227"/>
      <c r="MU15" s="227"/>
      <c r="MV15" s="227"/>
      <c r="MW15" s="227"/>
      <c r="MX15" s="227"/>
      <c r="MY15" s="227"/>
      <c r="MZ15" s="227"/>
      <c r="NA15" s="227"/>
      <c r="NB15" s="227"/>
      <c r="NC15" s="227"/>
      <c r="ND15" s="227"/>
      <c r="NE15" s="227"/>
      <c r="NF15" s="227"/>
      <c r="NG15" s="227"/>
      <c r="NH15" s="227"/>
      <c r="NI15" s="227"/>
      <c r="NJ15" s="227"/>
      <c r="NK15" s="234"/>
    </row>
    <row r="16" spans="1:375" ht="48" customHeight="1" x14ac:dyDescent="0.2">
      <c r="A16" s="222"/>
      <c r="B16" s="222"/>
      <c r="C16" s="222"/>
      <c r="D16" s="224"/>
      <c r="E16" s="224"/>
      <c r="F16" s="224"/>
      <c r="G16" s="224"/>
      <c r="H16" s="224"/>
      <c r="I16" s="224"/>
      <c r="J16" s="224"/>
      <c r="K16" s="224"/>
      <c r="L16" s="228">
        <v>1</v>
      </c>
      <c r="M16" s="229"/>
      <c r="N16" s="229"/>
      <c r="O16" s="229"/>
      <c r="P16" s="229"/>
      <c r="Q16" s="229"/>
      <c r="R16" s="232"/>
      <c r="S16" s="228">
        <v>2</v>
      </c>
      <c r="T16" s="229"/>
      <c r="U16" s="229"/>
      <c r="V16" s="229"/>
      <c r="W16" s="229"/>
      <c r="X16" s="229"/>
      <c r="Y16" s="232"/>
      <c r="Z16" s="228">
        <v>3</v>
      </c>
      <c r="AA16" s="229"/>
      <c r="AB16" s="229"/>
      <c r="AC16" s="229"/>
      <c r="AD16" s="229"/>
      <c r="AE16" s="229"/>
      <c r="AF16" s="229"/>
      <c r="AG16" s="228">
        <v>4</v>
      </c>
      <c r="AH16" s="229"/>
      <c r="AI16" s="229"/>
      <c r="AJ16" s="229"/>
      <c r="AK16" s="229"/>
      <c r="AL16" s="229"/>
      <c r="AM16" s="229"/>
      <c r="AN16" s="230">
        <v>5</v>
      </c>
      <c r="AO16" s="229"/>
      <c r="AP16" s="229"/>
      <c r="AQ16" s="229"/>
      <c r="AR16" s="229"/>
      <c r="AS16" s="229"/>
      <c r="AT16" s="232"/>
      <c r="AU16" s="228">
        <v>6</v>
      </c>
      <c r="AV16" s="229"/>
      <c r="AW16" s="229"/>
      <c r="AX16" s="229"/>
      <c r="AY16" s="229"/>
      <c r="AZ16" s="229"/>
      <c r="BA16" s="232"/>
      <c r="BB16" s="228">
        <v>7</v>
      </c>
      <c r="BC16" s="229"/>
      <c r="BD16" s="229"/>
      <c r="BE16" s="229"/>
      <c r="BF16" s="229"/>
      <c r="BG16" s="229"/>
      <c r="BH16" s="232"/>
      <c r="BI16" s="228">
        <v>8</v>
      </c>
      <c r="BJ16" s="229"/>
      <c r="BK16" s="229"/>
      <c r="BL16" s="229"/>
      <c r="BM16" s="229"/>
      <c r="BN16" s="229"/>
      <c r="BO16" s="231"/>
      <c r="BP16" s="230">
        <v>9</v>
      </c>
      <c r="BQ16" s="229"/>
      <c r="BR16" s="229"/>
      <c r="BS16" s="229"/>
      <c r="BT16" s="229"/>
      <c r="BU16" s="229"/>
      <c r="BV16" s="232"/>
      <c r="BW16" s="228">
        <v>10</v>
      </c>
      <c r="BX16" s="229"/>
      <c r="BY16" s="229"/>
      <c r="BZ16" s="229"/>
      <c r="CA16" s="229"/>
      <c r="CB16" s="229"/>
      <c r="CC16" s="232"/>
      <c r="CD16" s="228">
        <v>11</v>
      </c>
      <c r="CE16" s="229"/>
      <c r="CF16" s="229"/>
      <c r="CG16" s="229"/>
      <c r="CH16" s="229"/>
      <c r="CI16" s="229"/>
      <c r="CJ16" s="232"/>
      <c r="CK16" s="228">
        <v>12</v>
      </c>
      <c r="CL16" s="229"/>
      <c r="CM16" s="229"/>
      <c r="CN16" s="229"/>
      <c r="CO16" s="229"/>
      <c r="CP16" s="229"/>
      <c r="CQ16" s="232"/>
      <c r="CR16" s="228">
        <v>13</v>
      </c>
      <c r="CS16" s="229"/>
      <c r="CT16" s="229"/>
      <c r="CU16" s="229"/>
      <c r="CV16" s="229"/>
      <c r="CW16" s="229"/>
      <c r="CX16" s="231"/>
      <c r="CY16" s="230">
        <v>14</v>
      </c>
      <c r="CZ16" s="229"/>
      <c r="DA16" s="229"/>
      <c r="DB16" s="229"/>
      <c r="DC16" s="229"/>
      <c r="DD16" s="229"/>
      <c r="DE16" s="232"/>
      <c r="DF16" s="228">
        <v>15</v>
      </c>
      <c r="DG16" s="229"/>
      <c r="DH16" s="229"/>
      <c r="DI16" s="229"/>
      <c r="DJ16" s="229"/>
      <c r="DK16" s="229"/>
      <c r="DL16" s="232"/>
      <c r="DM16" s="228">
        <v>16</v>
      </c>
      <c r="DN16" s="229"/>
      <c r="DO16" s="229"/>
      <c r="DP16" s="229"/>
      <c r="DQ16" s="229"/>
      <c r="DR16" s="229"/>
      <c r="DS16" s="232"/>
      <c r="DT16" s="228">
        <v>17</v>
      </c>
      <c r="DU16" s="229"/>
      <c r="DV16" s="229"/>
      <c r="DW16" s="229"/>
      <c r="DX16" s="229"/>
      <c r="DY16" s="229"/>
      <c r="DZ16" s="231"/>
      <c r="EA16" s="230">
        <v>18</v>
      </c>
      <c r="EB16" s="229"/>
      <c r="EC16" s="229"/>
      <c r="ED16" s="229"/>
      <c r="EE16" s="229"/>
      <c r="EF16" s="229"/>
      <c r="EG16" s="232"/>
      <c r="EH16" s="228">
        <v>19</v>
      </c>
      <c r="EI16" s="229"/>
      <c r="EJ16" s="229"/>
      <c r="EK16" s="229"/>
      <c r="EL16" s="229"/>
      <c r="EM16" s="229"/>
      <c r="EN16" s="232"/>
      <c r="EO16" s="228">
        <v>20</v>
      </c>
      <c r="EP16" s="229"/>
      <c r="EQ16" s="229"/>
      <c r="ER16" s="229"/>
      <c r="ES16" s="229"/>
      <c r="ET16" s="229"/>
      <c r="EU16" s="232"/>
      <c r="EV16" s="228">
        <v>21</v>
      </c>
      <c r="EW16" s="229"/>
      <c r="EX16" s="229"/>
      <c r="EY16" s="229"/>
      <c r="EZ16" s="229"/>
      <c r="FA16" s="229"/>
      <c r="FB16" s="232"/>
      <c r="FC16" s="228">
        <v>22</v>
      </c>
      <c r="FD16" s="229"/>
      <c r="FE16" s="229"/>
      <c r="FF16" s="229"/>
      <c r="FG16" s="229"/>
      <c r="FH16" s="229"/>
      <c r="FI16" s="231"/>
      <c r="FJ16" s="230">
        <v>23</v>
      </c>
      <c r="FK16" s="229"/>
      <c r="FL16" s="229"/>
      <c r="FM16" s="229"/>
      <c r="FN16" s="229"/>
      <c r="FO16" s="229"/>
      <c r="FP16" s="232"/>
      <c r="FQ16" s="228">
        <v>24</v>
      </c>
      <c r="FR16" s="229"/>
      <c r="FS16" s="229"/>
      <c r="FT16" s="229"/>
      <c r="FU16" s="229"/>
      <c r="FV16" s="229"/>
      <c r="FW16" s="232"/>
      <c r="FX16" s="228">
        <v>25</v>
      </c>
      <c r="FY16" s="229"/>
      <c r="FZ16" s="229"/>
      <c r="GA16" s="229"/>
      <c r="GB16" s="229"/>
      <c r="GC16" s="229"/>
      <c r="GD16" s="232"/>
      <c r="GE16" s="228">
        <v>26</v>
      </c>
      <c r="GF16" s="229"/>
      <c r="GG16" s="229"/>
      <c r="GH16" s="229"/>
      <c r="GI16" s="229"/>
      <c r="GJ16" s="229"/>
      <c r="GK16" s="231"/>
      <c r="GL16" s="230">
        <v>27</v>
      </c>
      <c r="GM16" s="229"/>
      <c r="GN16" s="229"/>
      <c r="GO16" s="229"/>
      <c r="GP16" s="229"/>
      <c r="GQ16" s="229"/>
      <c r="GR16" s="232"/>
      <c r="GS16" s="228">
        <v>28</v>
      </c>
      <c r="GT16" s="229"/>
      <c r="GU16" s="229"/>
      <c r="GV16" s="229"/>
      <c r="GW16" s="229"/>
      <c r="GX16" s="229"/>
      <c r="GY16" s="232"/>
      <c r="GZ16" s="228">
        <v>29</v>
      </c>
      <c r="HA16" s="229"/>
      <c r="HB16" s="229"/>
      <c r="HC16" s="229"/>
      <c r="HD16" s="229"/>
      <c r="HE16" s="229"/>
      <c r="HF16" s="232"/>
      <c r="HG16" s="228">
        <v>30</v>
      </c>
      <c r="HH16" s="229"/>
      <c r="HI16" s="229"/>
      <c r="HJ16" s="229"/>
      <c r="HK16" s="229"/>
      <c r="HL16" s="229"/>
      <c r="HM16" s="231"/>
      <c r="HN16" s="230">
        <v>31</v>
      </c>
      <c r="HO16" s="229"/>
      <c r="HP16" s="229"/>
      <c r="HQ16" s="229"/>
      <c r="HR16" s="229"/>
      <c r="HS16" s="229"/>
      <c r="HT16" s="232"/>
      <c r="HU16" s="228">
        <v>32</v>
      </c>
      <c r="HV16" s="229"/>
      <c r="HW16" s="229"/>
      <c r="HX16" s="229"/>
      <c r="HY16" s="229"/>
      <c r="HZ16" s="229"/>
      <c r="IA16" s="232"/>
      <c r="IB16" s="228">
        <v>33</v>
      </c>
      <c r="IC16" s="229"/>
      <c r="ID16" s="229"/>
      <c r="IE16" s="229"/>
      <c r="IF16" s="229"/>
      <c r="IG16" s="229"/>
      <c r="IH16" s="232"/>
      <c r="II16" s="228">
        <v>34</v>
      </c>
      <c r="IJ16" s="229"/>
      <c r="IK16" s="229"/>
      <c r="IL16" s="229"/>
      <c r="IM16" s="229"/>
      <c r="IN16" s="229"/>
      <c r="IO16" s="232"/>
      <c r="IP16" s="228">
        <v>35</v>
      </c>
      <c r="IQ16" s="229"/>
      <c r="IR16" s="229"/>
      <c r="IS16" s="229"/>
      <c r="IT16" s="229"/>
      <c r="IU16" s="229"/>
      <c r="IV16" s="231"/>
      <c r="IW16" s="230">
        <v>36</v>
      </c>
      <c r="IX16" s="229"/>
      <c r="IY16" s="229"/>
      <c r="IZ16" s="229"/>
      <c r="JA16" s="229"/>
      <c r="JB16" s="229"/>
      <c r="JC16" s="232"/>
      <c r="JD16" s="228">
        <v>37</v>
      </c>
      <c r="JE16" s="229"/>
      <c r="JF16" s="229"/>
      <c r="JG16" s="229"/>
      <c r="JH16" s="229"/>
      <c r="JI16" s="229"/>
      <c r="JJ16" s="232"/>
      <c r="JK16" s="228">
        <v>38</v>
      </c>
      <c r="JL16" s="229"/>
      <c r="JM16" s="229"/>
      <c r="JN16" s="229"/>
      <c r="JO16" s="229"/>
      <c r="JP16" s="229"/>
      <c r="JQ16" s="232"/>
      <c r="JR16" s="228">
        <v>39</v>
      </c>
      <c r="JS16" s="229"/>
      <c r="JT16" s="229"/>
      <c r="JU16" s="229"/>
      <c r="JV16" s="229"/>
      <c r="JW16" s="229"/>
      <c r="JX16" s="231"/>
      <c r="JY16" s="230">
        <v>40</v>
      </c>
      <c r="JZ16" s="229"/>
      <c r="KA16" s="229"/>
      <c r="KB16" s="229"/>
      <c r="KC16" s="229"/>
      <c r="KD16" s="229"/>
      <c r="KE16" s="232"/>
      <c r="KF16" s="228">
        <v>41</v>
      </c>
      <c r="KG16" s="229"/>
      <c r="KH16" s="229"/>
      <c r="KI16" s="229"/>
      <c r="KJ16" s="229"/>
      <c r="KK16" s="229"/>
      <c r="KL16" s="232"/>
      <c r="KM16" s="228">
        <v>42</v>
      </c>
      <c r="KN16" s="229"/>
      <c r="KO16" s="229"/>
      <c r="KP16" s="229"/>
      <c r="KQ16" s="229"/>
      <c r="KR16" s="229"/>
      <c r="KS16" s="232"/>
      <c r="KT16" s="228">
        <v>43</v>
      </c>
      <c r="KU16" s="229"/>
      <c r="KV16" s="229"/>
      <c r="KW16" s="229"/>
      <c r="KX16" s="229"/>
      <c r="KY16" s="229"/>
      <c r="KZ16" s="231"/>
      <c r="LA16" s="230">
        <v>44</v>
      </c>
      <c r="LB16" s="229"/>
      <c r="LC16" s="229"/>
      <c r="LD16" s="229"/>
      <c r="LE16" s="229"/>
      <c r="LF16" s="229"/>
      <c r="LG16" s="232"/>
      <c r="LH16" s="228">
        <v>45</v>
      </c>
      <c r="LI16" s="229"/>
      <c r="LJ16" s="229"/>
      <c r="LK16" s="229"/>
      <c r="LL16" s="229"/>
      <c r="LM16" s="229"/>
      <c r="LN16" s="232"/>
      <c r="LO16" s="228">
        <v>46</v>
      </c>
      <c r="LP16" s="229"/>
      <c r="LQ16" s="229"/>
      <c r="LR16" s="229"/>
      <c r="LS16" s="229"/>
      <c r="LT16" s="229"/>
      <c r="LU16" s="232"/>
      <c r="LV16" s="228">
        <v>47</v>
      </c>
      <c r="LW16" s="229"/>
      <c r="LX16" s="229"/>
      <c r="LY16" s="229"/>
      <c r="LZ16" s="229"/>
      <c r="MA16" s="229"/>
      <c r="MB16" s="232"/>
      <c r="MC16" s="228">
        <v>48</v>
      </c>
      <c r="MD16" s="229"/>
      <c r="ME16" s="229"/>
      <c r="MF16" s="229"/>
      <c r="MG16" s="229"/>
      <c r="MH16" s="229"/>
      <c r="MI16" s="231"/>
      <c r="MJ16" s="230">
        <v>49</v>
      </c>
      <c r="MK16" s="229"/>
      <c r="ML16" s="229"/>
      <c r="MM16" s="229"/>
      <c r="MN16" s="229"/>
      <c r="MO16" s="229"/>
      <c r="MP16" s="232"/>
      <c r="MQ16" s="228">
        <v>50</v>
      </c>
      <c r="MR16" s="229"/>
      <c r="MS16" s="229"/>
      <c r="MT16" s="229"/>
      <c r="MU16" s="229"/>
      <c r="MV16" s="229"/>
      <c r="MW16" s="232"/>
      <c r="MX16" s="228">
        <v>51</v>
      </c>
      <c r="MY16" s="229"/>
      <c r="MZ16" s="229"/>
      <c r="NA16" s="229"/>
      <c r="NB16" s="229"/>
      <c r="NC16" s="229"/>
      <c r="ND16" s="232"/>
      <c r="NE16" s="228">
        <v>52</v>
      </c>
      <c r="NF16" s="229"/>
      <c r="NG16" s="229"/>
      <c r="NH16" s="229"/>
      <c r="NI16" s="229"/>
      <c r="NJ16" s="229"/>
      <c r="NK16" s="231"/>
    </row>
    <row r="17" spans="1:375" ht="24.75" hidden="1" customHeight="1" x14ac:dyDescent="0.2">
      <c r="A17" s="222"/>
      <c r="B17" s="222"/>
      <c r="C17" s="222"/>
      <c r="D17" s="225"/>
      <c r="E17" s="225"/>
      <c r="F17" s="225"/>
      <c r="G17" s="225"/>
      <c r="H17" s="225"/>
      <c r="I17" s="225"/>
      <c r="J17" s="225"/>
      <c r="K17" s="225"/>
      <c r="L17" s="228">
        <v>4</v>
      </c>
      <c r="M17" s="229"/>
      <c r="N17" s="229"/>
      <c r="O17" s="229"/>
      <c r="P17" s="229"/>
      <c r="Q17" s="229"/>
      <c r="R17" s="232"/>
      <c r="S17" s="228">
        <v>11</v>
      </c>
      <c r="T17" s="229"/>
      <c r="U17" s="229"/>
      <c r="V17" s="229"/>
      <c r="W17" s="229"/>
      <c r="X17" s="229"/>
      <c r="Y17" s="232"/>
      <c r="Z17" s="228">
        <v>18</v>
      </c>
      <c r="AA17" s="229"/>
      <c r="AB17" s="229"/>
      <c r="AC17" s="229"/>
      <c r="AD17" s="229"/>
      <c r="AE17" s="229"/>
      <c r="AF17" s="229"/>
      <c r="AG17" s="228">
        <v>25</v>
      </c>
      <c r="AH17" s="229"/>
      <c r="AI17" s="229"/>
      <c r="AJ17" s="229"/>
      <c r="AK17" s="229"/>
      <c r="AL17" s="229"/>
      <c r="AM17" s="229"/>
      <c r="AN17" s="230">
        <v>1</v>
      </c>
      <c r="AO17" s="229"/>
      <c r="AP17" s="229"/>
      <c r="AQ17" s="229"/>
      <c r="AR17" s="229"/>
      <c r="AS17" s="229"/>
      <c r="AT17" s="232"/>
      <c r="AU17" s="228">
        <v>8</v>
      </c>
      <c r="AV17" s="229"/>
      <c r="AW17" s="229"/>
      <c r="AX17" s="229"/>
      <c r="AY17" s="229"/>
      <c r="AZ17" s="229"/>
      <c r="BA17" s="232"/>
      <c r="BB17" s="228">
        <v>15</v>
      </c>
      <c r="BC17" s="229"/>
      <c r="BD17" s="229"/>
      <c r="BE17" s="229"/>
      <c r="BF17" s="229"/>
      <c r="BG17" s="229"/>
      <c r="BH17" s="232"/>
      <c r="BI17" s="228">
        <v>22</v>
      </c>
      <c r="BJ17" s="229"/>
      <c r="BK17" s="229"/>
      <c r="BL17" s="229"/>
      <c r="BM17" s="229"/>
      <c r="BN17" s="229"/>
      <c r="BO17" s="231"/>
      <c r="BP17" s="230">
        <v>1</v>
      </c>
      <c r="BQ17" s="229"/>
      <c r="BR17" s="229"/>
      <c r="BS17" s="229"/>
      <c r="BT17" s="229"/>
      <c r="BU17" s="229"/>
      <c r="BV17" s="232"/>
      <c r="BW17" s="228">
        <v>8</v>
      </c>
      <c r="BX17" s="229"/>
      <c r="BY17" s="229"/>
      <c r="BZ17" s="229"/>
      <c r="CA17" s="229"/>
      <c r="CB17" s="229"/>
      <c r="CC17" s="232"/>
      <c r="CD17" s="228">
        <v>15</v>
      </c>
      <c r="CE17" s="229"/>
      <c r="CF17" s="229"/>
      <c r="CG17" s="229"/>
      <c r="CH17" s="229"/>
      <c r="CI17" s="229"/>
      <c r="CJ17" s="232"/>
      <c r="CK17" s="228">
        <v>22</v>
      </c>
      <c r="CL17" s="229"/>
      <c r="CM17" s="229"/>
      <c r="CN17" s="229"/>
      <c r="CO17" s="229"/>
      <c r="CP17" s="229"/>
      <c r="CQ17" s="232"/>
      <c r="CR17" s="228">
        <v>29</v>
      </c>
      <c r="CS17" s="229"/>
      <c r="CT17" s="229"/>
      <c r="CU17" s="229"/>
      <c r="CV17" s="229"/>
      <c r="CW17" s="229"/>
      <c r="CX17" s="231"/>
      <c r="CY17" s="230">
        <v>5</v>
      </c>
      <c r="CZ17" s="229"/>
      <c r="DA17" s="229"/>
      <c r="DB17" s="229"/>
      <c r="DC17" s="229"/>
      <c r="DD17" s="229"/>
      <c r="DE17" s="232"/>
      <c r="DF17" s="228">
        <v>12</v>
      </c>
      <c r="DG17" s="229"/>
      <c r="DH17" s="229"/>
      <c r="DI17" s="229"/>
      <c r="DJ17" s="229"/>
      <c r="DK17" s="229"/>
      <c r="DL17" s="232"/>
      <c r="DM17" s="228">
        <v>19</v>
      </c>
      <c r="DN17" s="229"/>
      <c r="DO17" s="229"/>
      <c r="DP17" s="229"/>
      <c r="DQ17" s="229"/>
      <c r="DR17" s="229"/>
      <c r="DS17" s="232"/>
      <c r="DT17" s="228">
        <v>26</v>
      </c>
      <c r="DU17" s="229"/>
      <c r="DV17" s="229"/>
      <c r="DW17" s="229"/>
      <c r="DX17" s="229"/>
      <c r="DY17" s="229"/>
      <c r="DZ17" s="231"/>
      <c r="EA17" s="230">
        <v>3</v>
      </c>
      <c r="EB17" s="229"/>
      <c r="EC17" s="229"/>
      <c r="ED17" s="229"/>
      <c r="EE17" s="229"/>
      <c r="EF17" s="229"/>
      <c r="EG17" s="232"/>
      <c r="EH17" s="228">
        <v>10</v>
      </c>
      <c r="EI17" s="229"/>
      <c r="EJ17" s="229"/>
      <c r="EK17" s="229"/>
      <c r="EL17" s="229"/>
      <c r="EM17" s="229"/>
      <c r="EN17" s="232"/>
      <c r="EO17" s="228">
        <v>17</v>
      </c>
      <c r="EP17" s="229"/>
      <c r="EQ17" s="229"/>
      <c r="ER17" s="229"/>
      <c r="ES17" s="229"/>
      <c r="ET17" s="229"/>
      <c r="EU17" s="232"/>
      <c r="EV17" s="228">
        <v>24</v>
      </c>
      <c r="EW17" s="229"/>
      <c r="EX17" s="229"/>
      <c r="EY17" s="229"/>
      <c r="EZ17" s="229"/>
      <c r="FA17" s="229"/>
      <c r="FB17" s="232"/>
      <c r="FC17" s="228">
        <v>31</v>
      </c>
      <c r="FD17" s="229"/>
      <c r="FE17" s="229"/>
      <c r="FF17" s="229"/>
      <c r="FG17" s="229"/>
      <c r="FH17" s="229"/>
      <c r="FI17" s="231"/>
      <c r="FJ17" s="230">
        <v>7</v>
      </c>
      <c r="FK17" s="229"/>
      <c r="FL17" s="229"/>
      <c r="FM17" s="229"/>
      <c r="FN17" s="229"/>
      <c r="FO17" s="229"/>
      <c r="FP17" s="232"/>
      <c r="FQ17" s="228">
        <v>14</v>
      </c>
      <c r="FR17" s="229"/>
      <c r="FS17" s="229"/>
      <c r="FT17" s="229"/>
      <c r="FU17" s="229"/>
      <c r="FV17" s="229"/>
      <c r="FW17" s="232"/>
      <c r="FX17" s="228">
        <v>21</v>
      </c>
      <c r="FY17" s="229"/>
      <c r="FZ17" s="229"/>
      <c r="GA17" s="229"/>
      <c r="GB17" s="229"/>
      <c r="GC17" s="229"/>
      <c r="GD17" s="232"/>
      <c r="GE17" s="228">
        <v>28</v>
      </c>
      <c r="GF17" s="229"/>
      <c r="GG17" s="229"/>
      <c r="GH17" s="229"/>
      <c r="GI17" s="229"/>
      <c r="GJ17" s="229"/>
      <c r="GK17" s="231"/>
      <c r="GL17" s="230">
        <v>5</v>
      </c>
      <c r="GM17" s="229"/>
      <c r="GN17" s="229"/>
      <c r="GO17" s="229"/>
      <c r="GP17" s="229"/>
      <c r="GQ17" s="229"/>
      <c r="GR17" s="232"/>
      <c r="GS17" s="228">
        <v>12</v>
      </c>
      <c r="GT17" s="229"/>
      <c r="GU17" s="229"/>
      <c r="GV17" s="229"/>
      <c r="GW17" s="229"/>
      <c r="GX17" s="229"/>
      <c r="GY17" s="232"/>
      <c r="GZ17" s="228">
        <v>19</v>
      </c>
      <c r="HA17" s="229"/>
      <c r="HB17" s="229"/>
      <c r="HC17" s="229"/>
      <c r="HD17" s="229"/>
      <c r="HE17" s="229"/>
      <c r="HF17" s="232"/>
      <c r="HG17" s="228">
        <v>26</v>
      </c>
      <c r="HH17" s="229"/>
      <c r="HI17" s="229"/>
      <c r="HJ17" s="229"/>
      <c r="HK17" s="229"/>
      <c r="HL17" s="229"/>
      <c r="HM17" s="231"/>
      <c r="HN17" s="230">
        <v>2</v>
      </c>
      <c r="HO17" s="229"/>
      <c r="HP17" s="229"/>
      <c r="HQ17" s="229"/>
      <c r="HR17" s="229"/>
      <c r="HS17" s="229"/>
      <c r="HT17" s="232"/>
      <c r="HU17" s="228">
        <v>9</v>
      </c>
      <c r="HV17" s="229"/>
      <c r="HW17" s="229"/>
      <c r="HX17" s="229"/>
      <c r="HY17" s="229"/>
      <c r="HZ17" s="229"/>
      <c r="IA17" s="232"/>
      <c r="IB17" s="228">
        <v>16</v>
      </c>
      <c r="IC17" s="229"/>
      <c r="ID17" s="229"/>
      <c r="IE17" s="229"/>
      <c r="IF17" s="229"/>
      <c r="IG17" s="229"/>
      <c r="IH17" s="232"/>
      <c r="II17" s="228">
        <v>23</v>
      </c>
      <c r="IJ17" s="229"/>
      <c r="IK17" s="229"/>
      <c r="IL17" s="229"/>
      <c r="IM17" s="229"/>
      <c r="IN17" s="229"/>
      <c r="IO17" s="232"/>
      <c r="IP17" s="228">
        <v>30</v>
      </c>
      <c r="IQ17" s="229"/>
      <c r="IR17" s="229"/>
      <c r="IS17" s="229"/>
      <c r="IT17" s="229"/>
      <c r="IU17" s="229"/>
      <c r="IV17" s="231"/>
      <c r="IW17" s="230">
        <v>6</v>
      </c>
      <c r="IX17" s="229"/>
      <c r="IY17" s="229"/>
      <c r="IZ17" s="229"/>
      <c r="JA17" s="229"/>
      <c r="JB17" s="229"/>
      <c r="JC17" s="232"/>
      <c r="JD17" s="228">
        <v>13</v>
      </c>
      <c r="JE17" s="229"/>
      <c r="JF17" s="229"/>
      <c r="JG17" s="229"/>
      <c r="JH17" s="229"/>
      <c r="JI17" s="229"/>
      <c r="JJ17" s="232"/>
      <c r="JK17" s="228">
        <v>20</v>
      </c>
      <c r="JL17" s="229"/>
      <c r="JM17" s="229"/>
      <c r="JN17" s="229"/>
      <c r="JO17" s="229"/>
      <c r="JP17" s="229"/>
      <c r="JQ17" s="232"/>
      <c r="JR17" s="228">
        <v>27</v>
      </c>
      <c r="JS17" s="229"/>
      <c r="JT17" s="229"/>
      <c r="JU17" s="229"/>
      <c r="JV17" s="229"/>
      <c r="JW17" s="229"/>
      <c r="JX17" s="231"/>
      <c r="JY17" s="230">
        <v>4</v>
      </c>
      <c r="JZ17" s="229"/>
      <c r="KA17" s="229"/>
      <c r="KB17" s="229"/>
      <c r="KC17" s="229"/>
      <c r="KD17" s="229"/>
      <c r="KE17" s="232"/>
      <c r="KF17" s="228">
        <v>11</v>
      </c>
      <c r="KG17" s="229"/>
      <c r="KH17" s="229"/>
      <c r="KI17" s="229"/>
      <c r="KJ17" s="229"/>
      <c r="KK17" s="229"/>
      <c r="KL17" s="232"/>
      <c r="KM17" s="228">
        <v>18</v>
      </c>
      <c r="KN17" s="229"/>
      <c r="KO17" s="229"/>
      <c r="KP17" s="229"/>
      <c r="KQ17" s="229"/>
      <c r="KR17" s="229"/>
      <c r="KS17" s="232"/>
      <c r="KT17" s="228">
        <v>25</v>
      </c>
      <c r="KU17" s="229"/>
      <c r="KV17" s="229"/>
      <c r="KW17" s="229"/>
      <c r="KX17" s="229"/>
      <c r="KY17" s="229"/>
      <c r="KZ17" s="231"/>
      <c r="LA17" s="230">
        <v>1</v>
      </c>
      <c r="LB17" s="229"/>
      <c r="LC17" s="229"/>
      <c r="LD17" s="229"/>
      <c r="LE17" s="229"/>
      <c r="LF17" s="229"/>
      <c r="LG17" s="232"/>
      <c r="LH17" s="228">
        <v>8</v>
      </c>
      <c r="LI17" s="229"/>
      <c r="LJ17" s="229"/>
      <c r="LK17" s="229"/>
      <c r="LL17" s="229"/>
      <c r="LM17" s="229"/>
      <c r="LN17" s="232"/>
      <c r="LO17" s="228">
        <v>15</v>
      </c>
      <c r="LP17" s="229"/>
      <c r="LQ17" s="229"/>
      <c r="LR17" s="229"/>
      <c r="LS17" s="229"/>
      <c r="LT17" s="229"/>
      <c r="LU17" s="232"/>
      <c r="LV17" s="228">
        <v>22</v>
      </c>
      <c r="LW17" s="229"/>
      <c r="LX17" s="229"/>
      <c r="LY17" s="229"/>
      <c r="LZ17" s="229"/>
      <c r="MA17" s="229"/>
      <c r="MB17" s="232"/>
      <c r="MC17" s="228">
        <v>29</v>
      </c>
      <c r="MD17" s="229"/>
      <c r="ME17" s="229"/>
      <c r="MF17" s="229"/>
      <c r="MG17" s="229"/>
      <c r="MH17" s="229"/>
      <c r="MI17" s="231"/>
      <c r="MJ17" s="230">
        <v>6</v>
      </c>
      <c r="MK17" s="229"/>
      <c r="ML17" s="229"/>
      <c r="MM17" s="229"/>
      <c r="MN17" s="229"/>
      <c r="MO17" s="229"/>
      <c r="MP17" s="232"/>
      <c r="MQ17" s="228">
        <v>13</v>
      </c>
      <c r="MR17" s="229"/>
      <c r="MS17" s="229"/>
      <c r="MT17" s="229"/>
      <c r="MU17" s="229"/>
      <c r="MV17" s="229"/>
      <c r="MW17" s="232"/>
      <c r="MX17" s="228">
        <v>20</v>
      </c>
      <c r="MY17" s="229"/>
      <c r="MZ17" s="229"/>
      <c r="NA17" s="229"/>
      <c r="NB17" s="229"/>
      <c r="NC17" s="229"/>
      <c r="ND17" s="232"/>
      <c r="NE17" s="228">
        <v>27</v>
      </c>
      <c r="NF17" s="229"/>
      <c r="NG17" s="229"/>
      <c r="NH17" s="229"/>
      <c r="NI17" s="229"/>
      <c r="NJ17" s="229"/>
      <c r="NK17" s="231"/>
    </row>
    <row r="18" spans="1:375" ht="25.5" customHeight="1" thickBot="1" x14ac:dyDescent="0.25">
      <c r="A18" s="222"/>
      <c r="B18" s="222"/>
      <c r="C18" s="222"/>
      <c r="D18" s="146">
        <f>+SUM(D19,D25,D31,D59,D69)</f>
        <v>1</v>
      </c>
      <c r="E18" s="146">
        <f>+SUM(E19,E25,E31,E59,E69)</f>
        <v>1.0005999999999999</v>
      </c>
      <c r="F18" s="76"/>
      <c r="G18" s="77"/>
      <c r="H18" s="77"/>
      <c r="I18" s="77"/>
      <c r="J18" s="77"/>
      <c r="K18" s="77"/>
      <c r="L18" s="32" t="s">
        <v>27</v>
      </c>
      <c r="M18" s="32" t="s">
        <v>28</v>
      </c>
      <c r="N18" s="32" t="s">
        <v>29</v>
      </c>
      <c r="O18" s="32" t="s">
        <v>30</v>
      </c>
      <c r="P18" s="32" t="s">
        <v>31</v>
      </c>
      <c r="Q18" s="32" t="s">
        <v>32</v>
      </c>
      <c r="R18" s="32" t="s">
        <v>33</v>
      </c>
      <c r="S18" s="32" t="s">
        <v>27</v>
      </c>
      <c r="T18" s="32" t="s">
        <v>28</v>
      </c>
      <c r="U18" s="32" t="s">
        <v>29</v>
      </c>
      <c r="V18" s="32" t="s">
        <v>30</v>
      </c>
      <c r="W18" s="32" t="s">
        <v>31</v>
      </c>
      <c r="X18" s="32" t="s">
        <v>32</v>
      </c>
      <c r="Y18" s="32" t="s">
        <v>33</v>
      </c>
      <c r="Z18" s="32" t="s">
        <v>27</v>
      </c>
      <c r="AA18" s="32" t="s">
        <v>28</v>
      </c>
      <c r="AB18" s="32" t="s">
        <v>29</v>
      </c>
      <c r="AC18" s="32" t="s">
        <v>30</v>
      </c>
      <c r="AD18" s="32" t="s">
        <v>31</v>
      </c>
      <c r="AE18" s="32" t="s">
        <v>32</v>
      </c>
      <c r="AF18" s="32" t="s">
        <v>33</v>
      </c>
      <c r="AG18" s="32" t="s">
        <v>27</v>
      </c>
      <c r="AH18" s="32" t="s">
        <v>28</v>
      </c>
      <c r="AI18" s="32" t="s">
        <v>29</v>
      </c>
      <c r="AJ18" s="32" t="s">
        <v>30</v>
      </c>
      <c r="AK18" s="32" t="s">
        <v>31</v>
      </c>
      <c r="AL18" s="32" t="s">
        <v>32</v>
      </c>
      <c r="AM18" s="33" t="s">
        <v>33</v>
      </c>
      <c r="AN18" s="31" t="s">
        <v>27</v>
      </c>
      <c r="AO18" s="32" t="s">
        <v>28</v>
      </c>
      <c r="AP18" s="32" t="s">
        <v>29</v>
      </c>
      <c r="AQ18" s="32" t="s">
        <v>30</v>
      </c>
      <c r="AR18" s="32" t="s">
        <v>31</v>
      </c>
      <c r="AS18" s="32" t="s">
        <v>32</v>
      </c>
      <c r="AT18" s="32" t="s">
        <v>33</v>
      </c>
      <c r="AU18" s="32" t="s">
        <v>27</v>
      </c>
      <c r="AV18" s="32" t="s">
        <v>28</v>
      </c>
      <c r="AW18" s="32" t="s">
        <v>29</v>
      </c>
      <c r="AX18" s="32" t="s">
        <v>30</v>
      </c>
      <c r="AY18" s="32" t="s">
        <v>31</v>
      </c>
      <c r="AZ18" s="32" t="s">
        <v>32</v>
      </c>
      <c r="BA18" s="32" t="s">
        <v>33</v>
      </c>
      <c r="BB18" s="32" t="s">
        <v>27</v>
      </c>
      <c r="BC18" s="32" t="s">
        <v>28</v>
      </c>
      <c r="BD18" s="32" t="s">
        <v>29</v>
      </c>
      <c r="BE18" s="32" t="s">
        <v>30</v>
      </c>
      <c r="BF18" s="32" t="s">
        <v>31</v>
      </c>
      <c r="BG18" s="32" t="s">
        <v>32</v>
      </c>
      <c r="BH18" s="32" t="s">
        <v>33</v>
      </c>
      <c r="BI18" s="32" t="s">
        <v>27</v>
      </c>
      <c r="BJ18" s="32" t="s">
        <v>28</v>
      </c>
      <c r="BK18" s="32" t="s">
        <v>29</v>
      </c>
      <c r="BL18" s="32" t="s">
        <v>30</v>
      </c>
      <c r="BM18" s="32" t="s">
        <v>31</v>
      </c>
      <c r="BN18" s="32" t="s">
        <v>32</v>
      </c>
      <c r="BO18" s="33" t="s">
        <v>33</v>
      </c>
      <c r="BP18" s="31" t="s">
        <v>27</v>
      </c>
      <c r="BQ18" s="32" t="s">
        <v>28</v>
      </c>
      <c r="BR18" s="32" t="s">
        <v>29</v>
      </c>
      <c r="BS18" s="32" t="s">
        <v>30</v>
      </c>
      <c r="BT18" s="32" t="s">
        <v>31</v>
      </c>
      <c r="BU18" s="32" t="s">
        <v>32</v>
      </c>
      <c r="BV18" s="32" t="s">
        <v>33</v>
      </c>
      <c r="BW18" s="32" t="s">
        <v>27</v>
      </c>
      <c r="BX18" s="32" t="s">
        <v>28</v>
      </c>
      <c r="BY18" s="32" t="s">
        <v>29</v>
      </c>
      <c r="BZ18" s="32" t="s">
        <v>30</v>
      </c>
      <c r="CA18" s="32" t="s">
        <v>31</v>
      </c>
      <c r="CB18" s="32" t="s">
        <v>32</v>
      </c>
      <c r="CC18" s="32" t="s">
        <v>33</v>
      </c>
      <c r="CD18" s="32" t="s">
        <v>27</v>
      </c>
      <c r="CE18" s="32" t="s">
        <v>28</v>
      </c>
      <c r="CF18" s="32" t="s">
        <v>29</v>
      </c>
      <c r="CG18" s="32" t="s">
        <v>30</v>
      </c>
      <c r="CH18" s="32" t="s">
        <v>31</v>
      </c>
      <c r="CI18" s="32" t="s">
        <v>32</v>
      </c>
      <c r="CJ18" s="32" t="s">
        <v>33</v>
      </c>
      <c r="CK18" s="32" t="s">
        <v>27</v>
      </c>
      <c r="CL18" s="32" t="s">
        <v>28</v>
      </c>
      <c r="CM18" s="32" t="s">
        <v>29</v>
      </c>
      <c r="CN18" s="32" t="s">
        <v>30</v>
      </c>
      <c r="CO18" s="32" t="s">
        <v>31</v>
      </c>
      <c r="CP18" s="32" t="s">
        <v>32</v>
      </c>
      <c r="CQ18" s="32" t="s">
        <v>33</v>
      </c>
      <c r="CR18" s="32" t="s">
        <v>27</v>
      </c>
      <c r="CS18" s="32" t="s">
        <v>28</v>
      </c>
      <c r="CT18" s="32" t="s">
        <v>29</v>
      </c>
      <c r="CU18" s="32" t="s">
        <v>30</v>
      </c>
      <c r="CV18" s="32" t="s">
        <v>31</v>
      </c>
      <c r="CW18" s="32" t="s">
        <v>32</v>
      </c>
      <c r="CX18" s="33" t="s">
        <v>33</v>
      </c>
      <c r="CY18" s="31" t="s">
        <v>27</v>
      </c>
      <c r="CZ18" s="32" t="s">
        <v>28</v>
      </c>
      <c r="DA18" s="32" t="s">
        <v>29</v>
      </c>
      <c r="DB18" s="32" t="s">
        <v>30</v>
      </c>
      <c r="DC18" s="32" t="s">
        <v>31</v>
      </c>
      <c r="DD18" s="32" t="s">
        <v>32</v>
      </c>
      <c r="DE18" s="32" t="s">
        <v>33</v>
      </c>
      <c r="DF18" s="32" t="s">
        <v>27</v>
      </c>
      <c r="DG18" s="32" t="s">
        <v>28</v>
      </c>
      <c r="DH18" s="32" t="s">
        <v>29</v>
      </c>
      <c r="DI18" s="32" t="s">
        <v>30</v>
      </c>
      <c r="DJ18" s="32" t="s">
        <v>31</v>
      </c>
      <c r="DK18" s="32" t="s">
        <v>32</v>
      </c>
      <c r="DL18" s="32" t="s">
        <v>33</v>
      </c>
      <c r="DM18" s="32" t="s">
        <v>27</v>
      </c>
      <c r="DN18" s="32" t="s">
        <v>28</v>
      </c>
      <c r="DO18" s="32" t="s">
        <v>29</v>
      </c>
      <c r="DP18" s="32" t="s">
        <v>30</v>
      </c>
      <c r="DQ18" s="32" t="s">
        <v>31</v>
      </c>
      <c r="DR18" s="32" t="s">
        <v>32</v>
      </c>
      <c r="DS18" s="32" t="s">
        <v>33</v>
      </c>
      <c r="DT18" s="32" t="s">
        <v>27</v>
      </c>
      <c r="DU18" s="32" t="s">
        <v>28</v>
      </c>
      <c r="DV18" s="32" t="s">
        <v>29</v>
      </c>
      <c r="DW18" s="32" t="s">
        <v>30</v>
      </c>
      <c r="DX18" s="32" t="s">
        <v>31</v>
      </c>
      <c r="DY18" s="32" t="s">
        <v>32</v>
      </c>
      <c r="DZ18" s="33" t="s">
        <v>33</v>
      </c>
      <c r="EA18" s="31" t="s">
        <v>27</v>
      </c>
      <c r="EB18" s="32" t="s">
        <v>28</v>
      </c>
      <c r="EC18" s="32" t="s">
        <v>29</v>
      </c>
      <c r="ED18" s="32" t="s">
        <v>30</v>
      </c>
      <c r="EE18" s="32" t="s">
        <v>31</v>
      </c>
      <c r="EF18" s="32" t="s">
        <v>32</v>
      </c>
      <c r="EG18" s="32" t="s">
        <v>33</v>
      </c>
      <c r="EH18" s="32" t="s">
        <v>27</v>
      </c>
      <c r="EI18" s="32" t="s">
        <v>28</v>
      </c>
      <c r="EJ18" s="32" t="s">
        <v>29</v>
      </c>
      <c r="EK18" s="32" t="s">
        <v>30</v>
      </c>
      <c r="EL18" s="32" t="s">
        <v>31</v>
      </c>
      <c r="EM18" s="32" t="s">
        <v>32</v>
      </c>
      <c r="EN18" s="32" t="s">
        <v>33</v>
      </c>
      <c r="EO18" s="32" t="s">
        <v>27</v>
      </c>
      <c r="EP18" s="32" t="s">
        <v>28</v>
      </c>
      <c r="EQ18" s="32" t="s">
        <v>29</v>
      </c>
      <c r="ER18" s="32" t="s">
        <v>30</v>
      </c>
      <c r="ES18" s="32" t="s">
        <v>31</v>
      </c>
      <c r="ET18" s="32" t="s">
        <v>32</v>
      </c>
      <c r="EU18" s="32" t="s">
        <v>33</v>
      </c>
      <c r="EV18" s="32" t="s">
        <v>27</v>
      </c>
      <c r="EW18" s="32" t="s">
        <v>28</v>
      </c>
      <c r="EX18" s="32" t="s">
        <v>29</v>
      </c>
      <c r="EY18" s="32" t="s">
        <v>30</v>
      </c>
      <c r="EZ18" s="32" t="s">
        <v>31</v>
      </c>
      <c r="FA18" s="32" t="s">
        <v>32</v>
      </c>
      <c r="FB18" s="32" t="s">
        <v>33</v>
      </c>
      <c r="FC18" s="32" t="s">
        <v>27</v>
      </c>
      <c r="FD18" s="32" t="s">
        <v>28</v>
      </c>
      <c r="FE18" s="32" t="s">
        <v>29</v>
      </c>
      <c r="FF18" s="32" t="s">
        <v>30</v>
      </c>
      <c r="FG18" s="32" t="s">
        <v>31</v>
      </c>
      <c r="FH18" s="32" t="s">
        <v>32</v>
      </c>
      <c r="FI18" s="33" t="s">
        <v>33</v>
      </c>
      <c r="FJ18" s="31" t="s">
        <v>27</v>
      </c>
      <c r="FK18" s="32" t="s">
        <v>28</v>
      </c>
      <c r="FL18" s="32" t="s">
        <v>29</v>
      </c>
      <c r="FM18" s="32" t="s">
        <v>30</v>
      </c>
      <c r="FN18" s="32" t="s">
        <v>31</v>
      </c>
      <c r="FO18" s="32" t="s">
        <v>32</v>
      </c>
      <c r="FP18" s="32" t="s">
        <v>33</v>
      </c>
      <c r="FQ18" s="32" t="s">
        <v>27</v>
      </c>
      <c r="FR18" s="32" t="s">
        <v>28</v>
      </c>
      <c r="FS18" s="32" t="s">
        <v>29</v>
      </c>
      <c r="FT18" s="32" t="s">
        <v>30</v>
      </c>
      <c r="FU18" s="32" t="s">
        <v>31</v>
      </c>
      <c r="FV18" s="32" t="s">
        <v>32</v>
      </c>
      <c r="FW18" s="32" t="s">
        <v>33</v>
      </c>
      <c r="FX18" s="32" t="s">
        <v>27</v>
      </c>
      <c r="FY18" s="32" t="s">
        <v>28</v>
      </c>
      <c r="FZ18" s="32" t="s">
        <v>29</v>
      </c>
      <c r="GA18" s="32" t="s">
        <v>30</v>
      </c>
      <c r="GB18" s="32" t="s">
        <v>31</v>
      </c>
      <c r="GC18" s="32" t="s">
        <v>32</v>
      </c>
      <c r="GD18" s="32" t="s">
        <v>33</v>
      </c>
      <c r="GE18" s="32" t="s">
        <v>27</v>
      </c>
      <c r="GF18" s="32" t="s">
        <v>28</v>
      </c>
      <c r="GG18" s="32" t="s">
        <v>29</v>
      </c>
      <c r="GH18" s="32" t="s">
        <v>30</v>
      </c>
      <c r="GI18" s="32" t="s">
        <v>31</v>
      </c>
      <c r="GJ18" s="32" t="s">
        <v>32</v>
      </c>
      <c r="GK18" s="33" t="s">
        <v>33</v>
      </c>
      <c r="GL18" s="31" t="s">
        <v>27</v>
      </c>
      <c r="GM18" s="32" t="s">
        <v>28</v>
      </c>
      <c r="GN18" s="32" t="s">
        <v>29</v>
      </c>
      <c r="GO18" s="32" t="s">
        <v>30</v>
      </c>
      <c r="GP18" s="32" t="s">
        <v>31</v>
      </c>
      <c r="GQ18" s="32" t="s">
        <v>32</v>
      </c>
      <c r="GR18" s="32" t="s">
        <v>33</v>
      </c>
      <c r="GS18" s="32" t="s">
        <v>27</v>
      </c>
      <c r="GT18" s="32" t="s">
        <v>28</v>
      </c>
      <c r="GU18" s="32" t="s">
        <v>29</v>
      </c>
      <c r="GV18" s="32" t="s">
        <v>30</v>
      </c>
      <c r="GW18" s="32" t="s">
        <v>31</v>
      </c>
      <c r="GX18" s="32" t="s">
        <v>32</v>
      </c>
      <c r="GY18" s="32" t="s">
        <v>33</v>
      </c>
      <c r="GZ18" s="32" t="s">
        <v>27</v>
      </c>
      <c r="HA18" s="32" t="s">
        <v>28</v>
      </c>
      <c r="HB18" s="32" t="s">
        <v>29</v>
      </c>
      <c r="HC18" s="32" t="s">
        <v>30</v>
      </c>
      <c r="HD18" s="32" t="s">
        <v>31</v>
      </c>
      <c r="HE18" s="32" t="s">
        <v>32</v>
      </c>
      <c r="HF18" s="32" t="s">
        <v>33</v>
      </c>
      <c r="HG18" s="32" t="s">
        <v>27</v>
      </c>
      <c r="HH18" s="32" t="s">
        <v>28</v>
      </c>
      <c r="HI18" s="32" t="s">
        <v>29</v>
      </c>
      <c r="HJ18" s="32" t="s">
        <v>30</v>
      </c>
      <c r="HK18" s="32" t="s">
        <v>31</v>
      </c>
      <c r="HL18" s="32" t="s">
        <v>32</v>
      </c>
      <c r="HM18" s="33" t="s">
        <v>33</v>
      </c>
      <c r="HN18" s="31" t="s">
        <v>27</v>
      </c>
      <c r="HO18" s="32" t="s">
        <v>28</v>
      </c>
      <c r="HP18" s="32" t="s">
        <v>29</v>
      </c>
      <c r="HQ18" s="32" t="s">
        <v>30</v>
      </c>
      <c r="HR18" s="32" t="s">
        <v>31</v>
      </c>
      <c r="HS18" s="32" t="s">
        <v>32</v>
      </c>
      <c r="HT18" s="32" t="s">
        <v>33</v>
      </c>
      <c r="HU18" s="32" t="s">
        <v>27</v>
      </c>
      <c r="HV18" s="32" t="s">
        <v>28</v>
      </c>
      <c r="HW18" s="32" t="s">
        <v>29</v>
      </c>
      <c r="HX18" s="32" t="s">
        <v>30</v>
      </c>
      <c r="HY18" s="32" t="s">
        <v>31</v>
      </c>
      <c r="HZ18" s="32" t="s">
        <v>32</v>
      </c>
      <c r="IA18" s="32" t="s">
        <v>33</v>
      </c>
      <c r="IB18" s="32" t="s">
        <v>27</v>
      </c>
      <c r="IC18" s="32" t="s">
        <v>28</v>
      </c>
      <c r="ID18" s="32" t="s">
        <v>29</v>
      </c>
      <c r="IE18" s="32" t="s">
        <v>30</v>
      </c>
      <c r="IF18" s="32" t="s">
        <v>31</v>
      </c>
      <c r="IG18" s="32" t="s">
        <v>32</v>
      </c>
      <c r="IH18" s="32" t="s">
        <v>33</v>
      </c>
      <c r="II18" s="32" t="s">
        <v>27</v>
      </c>
      <c r="IJ18" s="32" t="s">
        <v>28</v>
      </c>
      <c r="IK18" s="32" t="s">
        <v>29</v>
      </c>
      <c r="IL18" s="32" t="s">
        <v>30</v>
      </c>
      <c r="IM18" s="32" t="s">
        <v>31</v>
      </c>
      <c r="IN18" s="32" t="s">
        <v>32</v>
      </c>
      <c r="IO18" s="32" t="s">
        <v>33</v>
      </c>
      <c r="IP18" s="32" t="s">
        <v>27</v>
      </c>
      <c r="IQ18" s="32" t="s">
        <v>28</v>
      </c>
      <c r="IR18" s="32" t="s">
        <v>29</v>
      </c>
      <c r="IS18" s="32" t="s">
        <v>30</v>
      </c>
      <c r="IT18" s="32" t="s">
        <v>31</v>
      </c>
      <c r="IU18" s="32" t="s">
        <v>32</v>
      </c>
      <c r="IV18" s="33" t="s">
        <v>33</v>
      </c>
      <c r="IW18" s="31" t="s">
        <v>27</v>
      </c>
      <c r="IX18" s="32" t="s">
        <v>28</v>
      </c>
      <c r="IY18" s="32" t="s">
        <v>29</v>
      </c>
      <c r="IZ18" s="32" t="s">
        <v>30</v>
      </c>
      <c r="JA18" s="32" t="s">
        <v>31</v>
      </c>
      <c r="JB18" s="32" t="s">
        <v>32</v>
      </c>
      <c r="JC18" s="32" t="s">
        <v>33</v>
      </c>
      <c r="JD18" s="32" t="s">
        <v>27</v>
      </c>
      <c r="JE18" s="32" t="s">
        <v>28</v>
      </c>
      <c r="JF18" s="32" t="s">
        <v>29</v>
      </c>
      <c r="JG18" s="32" t="s">
        <v>30</v>
      </c>
      <c r="JH18" s="32" t="s">
        <v>31</v>
      </c>
      <c r="JI18" s="32" t="s">
        <v>32</v>
      </c>
      <c r="JJ18" s="32" t="s">
        <v>33</v>
      </c>
      <c r="JK18" s="32" t="s">
        <v>27</v>
      </c>
      <c r="JL18" s="32" t="s">
        <v>28</v>
      </c>
      <c r="JM18" s="32" t="s">
        <v>29</v>
      </c>
      <c r="JN18" s="32" t="s">
        <v>30</v>
      </c>
      <c r="JO18" s="32" t="s">
        <v>31</v>
      </c>
      <c r="JP18" s="32" t="s">
        <v>32</v>
      </c>
      <c r="JQ18" s="32" t="s">
        <v>33</v>
      </c>
      <c r="JR18" s="32" t="s">
        <v>27</v>
      </c>
      <c r="JS18" s="32" t="s">
        <v>28</v>
      </c>
      <c r="JT18" s="32" t="s">
        <v>29</v>
      </c>
      <c r="JU18" s="32" t="s">
        <v>30</v>
      </c>
      <c r="JV18" s="32" t="s">
        <v>31</v>
      </c>
      <c r="JW18" s="32" t="s">
        <v>32</v>
      </c>
      <c r="JX18" s="33" t="s">
        <v>33</v>
      </c>
      <c r="JY18" s="31" t="s">
        <v>27</v>
      </c>
      <c r="JZ18" s="32" t="s">
        <v>28</v>
      </c>
      <c r="KA18" s="32" t="s">
        <v>29</v>
      </c>
      <c r="KB18" s="32" t="s">
        <v>30</v>
      </c>
      <c r="KC18" s="32" t="s">
        <v>31</v>
      </c>
      <c r="KD18" s="32" t="s">
        <v>32</v>
      </c>
      <c r="KE18" s="32" t="s">
        <v>33</v>
      </c>
      <c r="KF18" s="32" t="s">
        <v>27</v>
      </c>
      <c r="KG18" s="32" t="s">
        <v>28</v>
      </c>
      <c r="KH18" s="32" t="s">
        <v>29</v>
      </c>
      <c r="KI18" s="32" t="s">
        <v>30</v>
      </c>
      <c r="KJ18" s="32" t="s">
        <v>31</v>
      </c>
      <c r="KK18" s="32" t="s">
        <v>32</v>
      </c>
      <c r="KL18" s="32" t="s">
        <v>33</v>
      </c>
      <c r="KM18" s="32" t="s">
        <v>27</v>
      </c>
      <c r="KN18" s="32" t="s">
        <v>28</v>
      </c>
      <c r="KO18" s="32" t="s">
        <v>29</v>
      </c>
      <c r="KP18" s="32" t="s">
        <v>30</v>
      </c>
      <c r="KQ18" s="32" t="s">
        <v>31</v>
      </c>
      <c r="KR18" s="32" t="s">
        <v>32</v>
      </c>
      <c r="KS18" s="32" t="s">
        <v>33</v>
      </c>
      <c r="KT18" s="32" t="s">
        <v>27</v>
      </c>
      <c r="KU18" s="32" t="s">
        <v>28</v>
      </c>
      <c r="KV18" s="32" t="s">
        <v>29</v>
      </c>
      <c r="KW18" s="32" t="s">
        <v>30</v>
      </c>
      <c r="KX18" s="32" t="s">
        <v>31</v>
      </c>
      <c r="KY18" s="32" t="s">
        <v>32</v>
      </c>
      <c r="KZ18" s="33" t="s">
        <v>33</v>
      </c>
      <c r="LA18" s="31" t="s">
        <v>27</v>
      </c>
      <c r="LB18" s="32" t="s">
        <v>28</v>
      </c>
      <c r="LC18" s="32" t="s">
        <v>29</v>
      </c>
      <c r="LD18" s="32" t="s">
        <v>30</v>
      </c>
      <c r="LE18" s="32" t="s">
        <v>31</v>
      </c>
      <c r="LF18" s="32" t="s">
        <v>32</v>
      </c>
      <c r="LG18" s="32" t="s">
        <v>33</v>
      </c>
      <c r="LH18" s="32" t="s">
        <v>27</v>
      </c>
      <c r="LI18" s="32" t="s">
        <v>28</v>
      </c>
      <c r="LJ18" s="32" t="s">
        <v>29</v>
      </c>
      <c r="LK18" s="32" t="s">
        <v>30</v>
      </c>
      <c r="LL18" s="32" t="s">
        <v>31</v>
      </c>
      <c r="LM18" s="32" t="s">
        <v>32</v>
      </c>
      <c r="LN18" s="32" t="s">
        <v>33</v>
      </c>
      <c r="LO18" s="32" t="s">
        <v>27</v>
      </c>
      <c r="LP18" s="32" t="s">
        <v>28</v>
      </c>
      <c r="LQ18" s="32" t="s">
        <v>29</v>
      </c>
      <c r="LR18" s="32" t="s">
        <v>30</v>
      </c>
      <c r="LS18" s="32" t="s">
        <v>31</v>
      </c>
      <c r="LT18" s="32" t="s">
        <v>32</v>
      </c>
      <c r="LU18" s="32" t="s">
        <v>33</v>
      </c>
      <c r="LV18" s="32" t="s">
        <v>27</v>
      </c>
      <c r="LW18" s="32" t="s">
        <v>28</v>
      </c>
      <c r="LX18" s="32" t="s">
        <v>29</v>
      </c>
      <c r="LY18" s="32" t="s">
        <v>30</v>
      </c>
      <c r="LZ18" s="32" t="s">
        <v>31</v>
      </c>
      <c r="MA18" s="32" t="s">
        <v>32</v>
      </c>
      <c r="MB18" s="32" t="s">
        <v>33</v>
      </c>
      <c r="MC18" s="32" t="s">
        <v>27</v>
      </c>
      <c r="MD18" s="32" t="s">
        <v>28</v>
      </c>
      <c r="ME18" s="32" t="s">
        <v>29</v>
      </c>
      <c r="MF18" s="32" t="s">
        <v>30</v>
      </c>
      <c r="MG18" s="32" t="s">
        <v>31</v>
      </c>
      <c r="MH18" s="32" t="s">
        <v>32</v>
      </c>
      <c r="MI18" s="33" t="s">
        <v>33</v>
      </c>
      <c r="MJ18" s="31" t="s">
        <v>27</v>
      </c>
      <c r="MK18" s="32" t="s">
        <v>28</v>
      </c>
      <c r="ML18" s="32" t="s">
        <v>29</v>
      </c>
      <c r="MM18" s="32" t="s">
        <v>30</v>
      </c>
      <c r="MN18" s="32" t="s">
        <v>31</v>
      </c>
      <c r="MO18" s="32" t="s">
        <v>32</v>
      </c>
      <c r="MP18" s="32" t="s">
        <v>33</v>
      </c>
      <c r="MQ18" s="32" t="s">
        <v>27</v>
      </c>
      <c r="MR18" s="32" t="s">
        <v>28</v>
      </c>
      <c r="MS18" s="32" t="s">
        <v>29</v>
      </c>
      <c r="MT18" s="32" t="s">
        <v>30</v>
      </c>
      <c r="MU18" s="32" t="s">
        <v>31</v>
      </c>
      <c r="MV18" s="32" t="s">
        <v>32</v>
      </c>
      <c r="MW18" s="32" t="s">
        <v>33</v>
      </c>
      <c r="MX18" s="32" t="s">
        <v>27</v>
      </c>
      <c r="MY18" s="32" t="s">
        <v>28</v>
      </c>
      <c r="MZ18" s="32" t="s">
        <v>29</v>
      </c>
      <c r="NA18" s="32" t="s">
        <v>30</v>
      </c>
      <c r="NB18" s="32" t="s">
        <v>31</v>
      </c>
      <c r="NC18" s="32" t="s">
        <v>32</v>
      </c>
      <c r="ND18" s="32" t="s">
        <v>33</v>
      </c>
      <c r="NE18" s="32" t="s">
        <v>27</v>
      </c>
      <c r="NF18" s="32" t="s">
        <v>28</v>
      </c>
      <c r="NG18" s="32" t="s">
        <v>29</v>
      </c>
      <c r="NH18" s="32" t="s">
        <v>30</v>
      </c>
      <c r="NI18" s="32" t="s">
        <v>31</v>
      </c>
      <c r="NJ18" s="32" t="s">
        <v>32</v>
      </c>
      <c r="NK18" s="33" t="s">
        <v>33</v>
      </c>
    </row>
    <row r="19" spans="1:375" x14ac:dyDescent="0.2">
      <c r="A19" s="235"/>
      <c r="B19" s="236">
        <v>1</v>
      </c>
      <c r="C19" s="237" t="s">
        <v>38</v>
      </c>
      <c r="D19" s="239">
        <v>0.2</v>
      </c>
      <c r="E19" s="212">
        <f>SUM(E21:E24)</f>
        <v>0.2</v>
      </c>
      <c r="F19" s="181">
        <f>SUM(F21:F24)/2</f>
        <v>1</v>
      </c>
      <c r="G19" s="24"/>
      <c r="H19" s="25"/>
      <c r="I19" s="25"/>
      <c r="J19" s="25"/>
      <c r="K19" s="26"/>
      <c r="L19" s="78"/>
      <c r="M19" s="79"/>
      <c r="N19" s="79"/>
      <c r="O19" s="79"/>
      <c r="P19" s="79"/>
      <c r="Q19" s="79"/>
      <c r="R19" s="79"/>
      <c r="S19" s="80"/>
      <c r="T19" s="80"/>
      <c r="U19" s="80"/>
      <c r="V19" s="80"/>
      <c r="W19" s="80"/>
      <c r="X19" s="80"/>
      <c r="Y19" s="80"/>
      <c r="Z19" s="80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28"/>
      <c r="AN19" s="2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9"/>
      <c r="BP19" s="27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96"/>
      <c r="CV19" s="96"/>
      <c r="CW19" s="28"/>
      <c r="CX19" s="29"/>
      <c r="CY19" s="27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96"/>
      <c r="DQ19" s="28"/>
      <c r="DR19" s="28"/>
      <c r="DS19" s="28"/>
      <c r="DT19" s="28"/>
      <c r="DU19" s="28"/>
      <c r="DV19" s="28"/>
      <c r="DW19" s="28"/>
      <c r="DX19" s="28"/>
      <c r="DY19" s="28"/>
      <c r="DZ19" s="29"/>
      <c r="EA19" s="27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9"/>
      <c r="FJ19" s="27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96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9"/>
      <c r="GL19" s="27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9"/>
      <c r="HN19" s="27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9"/>
      <c r="IW19" s="27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9"/>
      <c r="JY19" s="27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9"/>
      <c r="LA19" s="27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9"/>
      <c r="MJ19" s="27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9"/>
    </row>
    <row r="20" spans="1:375" ht="16" thickBot="1" x14ac:dyDescent="0.25">
      <c r="A20" s="190"/>
      <c r="B20" s="192"/>
      <c r="C20" s="238"/>
      <c r="D20" s="196"/>
      <c r="E20" s="198"/>
      <c r="F20" s="240"/>
      <c r="G20" s="31"/>
      <c r="H20" s="32"/>
      <c r="I20" s="32"/>
      <c r="J20" s="32"/>
      <c r="K20" s="33"/>
      <c r="L20" s="85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86"/>
      <c r="AH20" s="38"/>
      <c r="AI20" s="38"/>
      <c r="AJ20" s="38"/>
      <c r="AK20" s="38"/>
      <c r="AL20" s="38"/>
      <c r="AM20" s="65"/>
      <c r="AN20" s="67"/>
      <c r="AO20" s="38"/>
      <c r="AP20" s="39"/>
      <c r="AQ20" s="39"/>
      <c r="AR20" s="39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65"/>
      <c r="BJ20" s="38"/>
      <c r="BK20" s="38"/>
      <c r="BL20" s="38"/>
      <c r="BM20" s="38"/>
      <c r="BN20" s="38"/>
      <c r="BO20" s="38"/>
      <c r="BP20" s="67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65"/>
      <c r="CS20" s="38"/>
      <c r="CT20" s="38"/>
      <c r="CU20" s="97"/>
      <c r="CV20" s="97"/>
      <c r="CW20" s="38"/>
      <c r="CX20" s="38"/>
      <c r="CY20" s="67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97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67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9"/>
      <c r="EQ20" s="39"/>
      <c r="ER20" s="39"/>
      <c r="ES20" s="39"/>
      <c r="ET20" s="39"/>
      <c r="EU20" s="39"/>
      <c r="EV20" s="38"/>
      <c r="EW20" s="39"/>
      <c r="EX20" s="39"/>
      <c r="EY20" s="39"/>
      <c r="EZ20" s="39"/>
      <c r="FA20" s="39"/>
      <c r="FB20" s="39"/>
      <c r="FC20" s="38"/>
      <c r="FD20" s="39"/>
      <c r="FE20" s="39"/>
      <c r="FF20" s="39"/>
      <c r="FG20" s="39"/>
      <c r="FH20" s="39"/>
      <c r="FI20" s="39"/>
      <c r="FJ20" s="67"/>
      <c r="FK20" s="39"/>
      <c r="FL20" s="39"/>
      <c r="FM20" s="39"/>
      <c r="FN20" s="39"/>
      <c r="FO20" s="39"/>
      <c r="FP20" s="39"/>
      <c r="FQ20" s="38"/>
      <c r="FR20" s="39"/>
      <c r="FS20" s="39"/>
      <c r="FT20" s="39"/>
      <c r="FU20" s="97"/>
      <c r="FV20" s="39"/>
      <c r="FW20" s="39"/>
      <c r="FX20" s="38"/>
      <c r="FY20" s="65"/>
      <c r="FZ20" s="97"/>
      <c r="GA20" s="65"/>
      <c r="GB20" s="65"/>
      <c r="GC20" s="65"/>
      <c r="GD20" s="65"/>
      <c r="GE20" s="65"/>
      <c r="GF20" s="65"/>
      <c r="GG20" s="65"/>
      <c r="GH20" s="65"/>
      <c r="GI20" s="65"/>
      <c r="GJ20" s="65"/>
      <c r="GK20" s="65"/>
      <c r="GL20" s="67"/>
      <c r="GM20" s="65"/>
      <c r="GN20" s="65"/>
      <c r="GO20" s="65"/>
      <c r="GP20" s="65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65"/>
      <c r="HH20" s="38"/>
      <c r="HI20" s="38"/>
      <c r="HJ20" s="38"/>
      <c r="HK20" s="38"/>
      <c r="HL20" s="38"/>
      <c r="HM20" s="65"/>
      <c r="HN20" s="67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65"/>
      <c r="IQ20" s="38"/>
      <c r="IR20" s="38"/>
      <c r="IS20" s="38"/>
      <c r="IT20" s="38"/>
      <c r="IU20" s="38"/>
      <c r="IV20" s="65"/>
      <c r="IW20" s="67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65"/>
      <c r="JS20" s="38"/>
      <c r="JT20" s="38"/>
      <c r="JU20" s="38"/>
      <c r="JV20" s="38"/>
      <c r="JW20" s="38"/>
      <c r="JX20" s="38"/>
      <c r="JY20" s="67"/>
      <c r="JZ20" s="38"/>
      <c r="KA20" s="38"/>
      <c r="KB20" s="38"/>
      <c r="KC20" s="38"/>
      <c r="KD20" s="38"/>
      <c r="KE20" s="38"/>
      <c r="KF20" s="38"/>
      <c r="KG20" s="65"/>
      <c r="KH20" s="38"/>
      <c r="KI20" s="38"/>
      <c r="KJ20" s="38"/>
      <c r="KK20" s="38"/>
      <c r="KL20" s="38"/>
      <c r="KM20" s="38"/>
      <c r="KN20" s="38"/>
      <c r="KO20" s="65"/>
      <c r="KP20" s="38"/>
      <c r="KQ20" s="38"/>
      <c r="KR20" s="38"/>
      <c r="KS20" s="38"/>
      <c r="KT20" s="65"/>
      <c r="KU20" s="38"/>
      <c r="KV20" s="38"/>
      <c r="KW20" s="65"/>
      <c r="KX20" s="38"/>
      <c r="KY20" s="38"/>
      <c r="KZ20" s="38"/>
      <c r="LA20" s="67"/>
      <c r="LB20" s="38"/>
      <c r="LC20" s="38"/>
      <c r="LD20" s="65"/>
      <c r="LE20" s="38"/>
      <c r="LF20" s="38"/>
      <c r="LG20" s="38"/>
      <c r="LH20" s="38"/>
      <c r="LI20" s="65"/>
      <c r="LJ20" s="38"/>
      <c r="LK20" s="38"/>
      <c r="LL20" s="65"/>
      <c r="LM20" s="38"/>
      <c r="LN20" s="65"/>
      <c r="LO20" s="38"/>
      <c r="LP20" s="65"/>
      <c r="LQ20" s="38"/>
      <c r="LR20" s="38"/>
      <c r="LS20" s="65"/>
      <c r="LT20" s="38"/>
      <c r="LU20" s="65"/>
      <c r="LV20" s="38"/>
      <c r="LW20" s="38"/>
      <c r="LX20" s="65"/>
      <c r="LY20" s="38"/>
      <c r="LZ20" s="38"/>
      <c r="MA20" s="65"/>
      <c r="MB20" s="38"/>
      <c r="MC20" s="65"/>
      <c r="MD20" s="38"/>
      <c r="ME20" s="38"/>
      <c r="MF20" s="65"/>
      <c r="MG20" s="38"/>
      <c r="MH20" s="38"/>
      <c r="MI20" s="38"/>
      <c r="MJ20" s="67"/>
      <c r="MK20" s="38"/>
      <c r="ML20" s="38"/>
      <c r="MM20" s="65"/>
      <c r="MN20" s="38"/>
      <c r="MO20" s="38"/>
      <c r="MP20" s="65"/>
      <c r="MQ20" s="38"/>
      <c r="MR20" s="65"/>
      <c r="MS20" s="38"/>
      <c r="MT20" s="38"/>
      <c r="MU20" s="65"/>
      <c r="MV20" s="38"/>
      <c r="MW20" s="38"/>
      <c r="MX20" s="38"/>
      <c r="MY20" s="38"/>
      <c r="MZ20" s="65"/>
      <c r="NA20" s="38"/>
      <c r="NB20" s="38"/>
      <c r="NC20" s="65"/>
      <c r="ND20" s="38"/>
      <c r="NE20" s="38"/>
      <c r="NF20" s="38"/>
      <c r="NG20" s="38"/>
      <c r="NH20" s="65"/>
      <c r="NI20" s="38"/>
      <c r="NJ20" s="38"/>
      <c r="NK20" s="66"/>
    </row>
    <row r="21" spans="1:375" s="44" customFormat="1" ht="9" customHeight="1" outlineLevel="1" x14ac:dyDescent="0.2">
      <c r="A21" s="186">
        <v>1</v>
      </c>
      <c r="B21" s="187">
        <v>1.1000000000000001</v>
      </c>
      <c r="C21" s="209" t="s">
        <v>39</v>
      </c>
      <c r="D21" s="239">
        <v>0.1</v>
      </c>
      <c r="E21" s="212">
        <f>F21*D21</f>
        <v>0.1</v>
      </c>
      <c r="F21" s="181">
        <v>1</v>
      </c>
      <c r="G21" s="241" t="s">
        <v>62</v>
      </c>
      <c r="H21" s="199" t="s">
        <v>34</v>
      </c>
      <c r="I21" s="199" t="s">
        <v>62</v>
      </c>
      <c r="J21" s="199" t="s">
        <v>63</v>
      </c>
      <c r="K21" s="242"/>
      <c r="L21" s="82"/>
      <c r="M21" s="88"/>
      <c r="N21" s="88"/>
      <c r="O21" s="88"/>
      <c r="P21" s="88"/>
      <c r="Q21" s="88"/>
      <c r="R21" s="88"/>
      <c r="S21" s="89"/>
      <c r="T21" s="88"/>
      <c r="U21" s="88"/>
      <c r="V21" s="88"/>
      <c r="W21" s="88"/>
      <c r="X21" s="88"/>
      <c r="Y21" s="88"/>
      <c r="Z21" s="40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2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3"/>
      <c r="BP21" s="42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116"/>
      <c r="CV21" s="116"/>
      <c r="CW21" s="41"/>
      <c r="CX21" s="43"/>
      <c r="CY21" s="42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96"/>
      <c r="DQ21" s="41"/>
      <c r="DR21" s="41"/>
      <c r="DS21" s="41"/>
      <c r="DT21" s="41"/>
      <c r="DU21" s="41"/>
      <c r="DV21" s="41"/>
      <c r="DW21" s="41"/>
      <c r="DX21" s="41"/>
      <c r="DY21" s="41"/>
      <c r="DZ21" s="43"/>
      <c r="EA21" s="42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3"/>
      <c r="FJ21" s="42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3"/>
      <c r="GL21" s="42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3"/>
      <c r="HN21" s="42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3"/>
      <c r="IW21" s="42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3"/>
      <c r="JY21" s="42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3"/>
      <c r="LA21" s="42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3"/>
      <c r="MJ21" s="42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3"/>
    </row>
    <row r="22" spans="1:375" s="44" customFormat="1" ht="9" customHeight="1" outlineLevel="1" thickBot="1" x14ac:dyDescent="0.25">
      <c r="A22" s="172"/>
      <c r="B22" s="169"/>
      <c r="C22" s="210"/>
      <c r="D22" s="211"/>
      <c r="E22" s="213"/>
      <c r="F22" s="182"/>
      <c r="G22" s="186"/>
      <c r="H22" s="187"/>
      <c r="I22" s="187"/>
      <c r="J22" s="187"/>
      <c r="K22" s="208"/>
      <c r="L22" s="34"/>
      <c r="M22" s="83"/>
      <c r="N22" s="83"/>
      <c r="O22" s="83"/>
      <c r="P22" s="83"/>
      <c r="Q22" s="83"/>
      <c r="R22" s="83"/>
      <c r="S22" s="84"/>
      <c r="T22" s="83"/>
      <c r="U22" s="83"/>
      <c r="V22" s="83"/>
      <c r="W22" s="83"/>
      <c r="X22" s="83"/>
      <c r="Y22" s="83"/>
      <c r="Z22" s="3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6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37"/>
      <c r="BP22" s="46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117"/>
      <c r="CV22" s="117"/>
      <c r="CW22" s="45"/>
      <c r="CX22" s="37"/>
      <c r="CY22" s="46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97"/>
      <c r="DQ22" s="45"/>
      <c r="DR22" s="45"/>
      <c r="DS22" s="45"/>
      <c r="DT22" s="45"/>
      <c r="DU22" s="45"/>
      <c r="DV22" s="45"/>
      <c r="DW22" s="45"/>
      <c r="DX22" s="45"/>
      <c r="DY22" s="45"/>
      <c r="DZ22" s="37"/>
      <c r="EA22" s="46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37"/>
      <c r="FJ22" s="46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37"/>
      <c r="GL22" s="46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37"/>
      <c r="HN22" s="46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37"/>
      <c r="IW22" s="46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37"/>
      <c r="JY22" s="46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37"/>
      <c r="LA22" s="46"/>
      <c r="LB22" s="45"/>
      <c r="LC22" s="45"/>
      <c r="LD22" s="45"/>
      <c r="LE22" s="45"/>
      <c r="LF22" s="45"/>
      <c r="LG22" s="45"/>
      <c r="LH22" s="45"/>
      <c r="LI22" s="45"/>
      <c r="LJ22" s="45"/>
      <c r="LK22" s="45"/>
      <c r="LL22" s="45"/>
      <c r="LM22" s="45"/>
      <c r="LN22" s="45"/>
      <c r="LO22" s="45"/>
      <c r="LP22" s="45"/>
      <c r="LQ22" s="45"/>
      <c r="LR22" s="45"/>
      <c r="LS22" s="45"/>
      <c r="LT22" s="45"/>
      <c r="LU22" s="45"/>
      <c r="LV22" s="45"/>
      <c r="LW22" s="45"/>
      <c r="LX22" s="45"/>
      <c r="LY22" s="45"/>
      <c r="LZ22" s="45"/>
      <c r="MA22" s="45"/>
      <c r="MB22" s="45"/>
      <c r="MC22" s="45"/>
      <c r="MD22" s="45"/>
      <c r="ME22" s="45"/>
      <c r="MF22" s="45"/>
      <c r="MG22" s="45"/>
      <c r="MH22" s="45"/>
      <c r="MI22" s="37"/>
      <c r="MJ22" s="46"/>
      <c r="MK22" s="45"/>
      <c r="ML22" s="45"/>
      <c r="MM22" s="45"/>
      <c r="MN22" s="45"/>
      <c r="MO22" s="45"/>
      <c r="MP22" s="45"/>
      <c r="MQ22" s="45"/>
      <c r="MR22" s="45"/>
      <c r="MS22" s="45"/>
      <c r="MT22" s="45"/>
      <c r="MU22" s="45"/>
      <c r="MV22" s="45"/>
      <c r="MW22" s="45"/>
      <c r="MX22" s="45"/>
      <c r="MY22" s="45"/>
      <c r="MZ22" s="45"/>
      <c r="NA22" s="45"/>
      <c r="NB22" s="45"/>
      <c r="NC22" s="45"/>
      <c r="ND22" s="45"/>
      <c r="NE22" s="45"/>
      <c r="NF22" s="45"/>
      <c r="NG22" s="45"/>
      <c r="NH22" s="45"/>
      <c r="NI22" s="45"/>
      <c r="NJ22" s="45"/>
      <c r="NK22" s="37"/>
    </row>
    <row r="23" spans="1:375" s="44" customFormat="1" ht="9" customHeight="1" outlineLevel="1" x14ac:dyDescent="0.2">
      <c r="A23" s="172">
        <v>2</v>
      </c>
      <c r="B23" s="169">
        <v>1.2</v>
      </c>
      <c r="C23" s="210" t="s">
        <v>40</v>
      </c>
      <c r="D23" s="211">
        <v>0.1</v>
      </c>
      <c r="E23" s="212">
        <f t="shared" ref="E23" si="0">F23*D23</f>
        <v>0.1</v>
      </c>
      <c r="F23" s="182">
        <v>1</v>
      </c>
      <c r="G23" s="199" t="s">
        <v>63</v>
      </c>
      <c r="H23" s="199" t="s">
        <v>63</v>
      </c>
      <c r="I23" s="199" t="s">
        <v>62</v>
      </c>
      <c r="J23" s="199" t="s">
        <v>34</v>
      </c>
      <c r="K23" s="201"/>
      <c r="L23" s="34"/>
      <c r="M23" s="35"/>
      <c r="N23" s="35"/>
      <c r="O23" s="35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84"/>
      <c r="AA23" s="36"/>
      <c r="AB23" s="36"/>
      <c r="AC23" s="36"/>
      <c r="AD23" s="36"/>
      <c r="AE23" s="36"/>
      <c r="AF23" s="36"/>
      <c r="AG23" s="45"/>
      <c r="AH23" s="45"/>
      <c r="AI23" s="45"/>
      <c r="AJ23" s="45"/>
      <c r="AK23" s="45"/>
      <c r="AL23" s="45"/>
      <c r="AM23" s="45"/>
      <c r="AN23" s="46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37"/>
      <c r="BP23" s="46"/>
      <c r="BQ23" s="45"/>
      <c r="BR23" s="45"/>
      <c r="BS23" s="45"/>
      <c r="BT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37"/>
      <c r="CY23" s="46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1"/>
      <c r="DU23" s="41"/>
      <c r="DV23" s="45"/>
      <c r="DW23" s="45"/>
      <c r="DX23" s="45"/>
      <c r="DY23" s="45"/>
      <c r="DZ23" s="37"/>
      <c r="EA23" s="46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37"/>
      <c r="FJ23" s="46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96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37"/>
      <c r="GL23" s="46"/>
      <c r="GM23" s="45"/>
      <c r="GN23" s="41"/>
      <c r="GO23" s="41"/>
      <c r="GP23" s="41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37"/>
      <c r="HN23" s="46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37"/>
      <c r="IW23" s="46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37"/>
      <c r="JY23" s="46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37"/>
      <c r="LA23" s="46"/>
      <c r="LB23" s="45"/>
      <c r="LC23" s="45"/>
      <c r="LD23" s="45"/>
      <c r="LE23" s="45"/>
      <c r="LF23" s="45"/>
      <c r="LG23" s="45"/>
      <c r="LH23" s="45"/>
      <c r="LI23" s="45"/>
      <c r="LJ23" s="45"/>
      <c r="LK23" s="45"/>
      <c r="LL23" s="45"/>
      <c r="LM23" s="45"/>
      <c r="LN23" s="45"/>
      <c r="LO23" s="45"/>
      <c r="LP23" s="45"/>
      <c r="LQ23" s="45"/>
      <c r="LR23" s="45"/>
      <c r="LS23" s="45"/>
      <c r="LT23" s="45"/>
      <c r="LU23" s="45"/>
      <c r="LV23" s="45"/>
      <c r="LW23" s="45"/>
      <c r="LX23" s="45"/>
      <c r="LY23" s="45"/>
      <c r="LZ23" s="45"/>
      <c r="MA23" s="45"/>
      <c r="MB23" s="45"/>
      <c r="MC23" s="45"/>
      <c r="MD23" s="45"/>
      <c r="ME23" s="45"/>
      <c r="MF23" s="45"/>
      <c r="MG23" s="45"/>
      <c r="MH23" s="45"/>
      <c r="MI23" s="37"/>
      <c r="MJ23" s="46"/>
      <c r="MK23" s="45"/>
      <c r="ML23" s="45"/>
      <c r="MM23" s="45"/>
      <c r="MN23" s="45"/>
      <c r="MO23" s="45"/>
      <c r="MP23" s="45"/>
      <c r="MQ23" s="45"/>
      <c r="MR23" s="45"/>
      <c r="MS23" s="45"/>
      <c r="MT23" s="45"/>
      <c r="MU23" s="45"/>
      <c r="MV23" s="45"/>
      <c r="MW23" s="45"/>
      <c r="MX23" s="45"/>
      <c r="MY23" s="45"/>
      <c r="MZ23" s="45"/>
      <c r="NA23" s="45"/>
      <c r="NB23" s="45"/>
      <c r="NC23" s="45"/>
      <c r="ND23" s="45"/>
      <c r="NE23" s="45"/>
      <c r="NF23" s="45"/>
      <c r="NG23" s="45"/>
      <c r="NH23" s="45"/>
      <c r="NI23" s="45"/>
      <c r="NJ23" s="45"/>
      <c r="NK23" s="37"/>
    </row>
    <row r="24" spans="1:375" s="44" customFormat="1" ht="9" customHeight="1" outlineLevel="1" thickBot="1" x14ac:dyDescent="0.25">
      <c r="A24" s="172"/>
      <c r="B24" s="169"/>
      <c r="C24" s="210"/>
      <c r="D24" s="211"/>
      <c r="E24" s="213"/>
      <c r="F24" s="182"/>
      <c r="G24" s="187"/>
      <c r="H24" s="187"/>
      <c r="I24" s="200"/>
      <c r="J24" s="187"/>
      <c r="K24" s="202"/>
      <c r="L24" s="62"/>
      <c r="M24" s="35"/>
      <c r="N24" s="35"/>
      <c r="O24" s="35"/>
      <c r="P24" s="35"/>
      <c r="Q24" s="35"/>
      <c r="R24" s="35"/>
      <c r="S24" s="36"/>
      <c r="T24" s="36"/>
      <c r="U24" s="36"/>
      <c r="V24" s="36"/>
      <c r="W24" s="36"/>
      <c r="X24" s="36"/>
      <c r="Y24" s="36"/>
      <c r="Z24" s="84"/>
      <c r="AA24" s="36"/>
      <c r="AB24" s="36"/>
      <c r="AC24" s="36"/>
      <c r="AD24" s="36"/>
      <c r="AE24" s="36"/>
      <c r="AF24" s="36"/>
      <c r="AG24" s="45"/>
      <c r="AH24" s="45"/>
      <c r="AI24" s="45"/>
      <c r="AJ24" s="45"/>
      <c r="AK24" s="45"/>
      <c r="AL24" s="45"/>
      <c r="AM24" s="45"/>
      <c r="AN24" s="51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2"/>
      <c r="BP24" s="51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2"/>
      <c r="CY24" s="51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2"/>
      <c r="EA24" s="51"/>
      <c r="EB24" s="50"/>
      <c r="EC24" s="50"/>
      <c r="ED24" s="50"/>
      <c r="EE24" s="50"/>
      <c r="EF24" s="50"/>
      <c r="EG24" s="50"/>
      <c r="EH24" s="38"/>
      <c r="EI24" s="50"/>
      <c r="EJ24" s="50"/>
      <c r="EK24" s="50"/>
      <c r="EL24" s="50"/>
      <c r="EM24" s="50"/>
      <c r="EN24" s="50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37"/>
      <c r="FJ24" s="46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97"/>
      <c r="FV24" s="45"/>
      <c r="FW24" s="45"/>
      <c r="FX24" s="45"/>
      <c r="FY24" s="45"/>
      <c r="FZ24" s="97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37"/>
      <c r="GL24" s="46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37"/>
      <c r="HN24" s="46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37"/>
      <c r="IW24" s="46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37"/>
      <c r="JY24" s="46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37"/>
      <c r="LA24" s="46"/>
      <c r="LB24" s="45"/>
      <c r="LC24" s="45"/>
      <c r="LD24" s="45"/>
      <c r="LE24" s="45"/>
      <c r="LF24" s="45"/>
      <c r="LG24" s="45"/>
      <c r="LH24" s="45"/>
      <c r="LI24" s="45"/>
      <c r="LJ24" s="45"/>
      <c r="LK24" s="45"/>
      <c r="LL24" s="45"/>
      <c r="LM24" s="45"/>
      <c r="LN24" s="45"/>
      <c r="LO24" s="45"/>
      <c r="LP24" s="45"/>
      <c r="LQ24" s="45"/>
      <c r="LR24" s="45"/>
      <c r="LS24" s="45"/>
      <c r="LT24" s="45"/>
      <c r="LU24" s="45"/>
      <c r="LV24" s="45"/>
      <c r="LW24" s="45"/>
      <c r="LX24" s="45"/>
      <c r="LY24" s="45"/>
      <c r="LZ24" s="45"/>
      <c r="MA24" s="45"/>
      <c r="MB24" s="45"/>
      <c r="MC24" s="45"/>
      <c r="MD24" s="45"/>
      <c r="ME24" s="45"/>
      <c r="MF24" s="45"/>
      <c r="MG24" s="45"/>
      <c r="MH24" s="45"/>
      <c r="MI24" s="37"/>
      <c r="MJ24" s="46"/>
      <c r="MK24" s="45"/>
      <c r="ML24" s="45"/>
      <c r="MM24" s="45"/>
      <c r="MN24" s="45"/>
      <c r="MO24" s="45"/>
      <c r="MP24" s="45"/>
      <c r="MQ24" s="45"/>
      <c r="MR24" s="45"/>
      <c r="MS24" s="45"/>
      <c r="MT24" s="45"/>
      <c r="MU24" s="45"/>
      <c r="MV24" s="45"/>
      <c r="MW24" s="45"/>
      <c r="MX24" s="45"/>
      <c r="MY24" s="45"/>
      <c r="MZ24" s="45"/>
      <c r="NA24" s="45"/>
      <c r="NB24" s="45"/>
      <c r="NC24" s="45"/>
      <c r="ND24" s="45"/>
      <c r="NE24" s="45"/>
      <c r="NF24" s="45"/>
      <c r="NG24" s="45"/>
      <c r="NH24" s="45"/>
      <c r="NI24" s="45"/>
      <c r="NJ24" s="45"/>
      <c r="NK24" s="37"/>
    </row>
    <row r="25" spans="1:375" x14ac:dyDescent="0.2">
      <c r="A25" s="189"/>
      <c r="B25" s="191">
        <v>2</v>
      </c>
      <c r="C25" s="193" t="s">
        <v>41</v>
      </c>
      <c r="D25" s="195">
        <v>0.2</v>
      </c>
      <c r="E25" s="197">
        <f>SUM(E27:E30)</f>
        <v>0.2</v>
      </c>
      <c r="F25" s="243">
        <f>SUM(F27:F30)/2</f>
        <v>1</v>
      </c>
      <c r="G25" s="53"/>
      <c r="H25" s="54"/>
      <c r="I25" s="54"/>
      <c r="J25" s="54"/>
      <c r="K25" s="55"/>
      <c r="L25" s="34"/>
      <c r="M25" s="57"/>
      <c r="N25" s="57"/>
      <c r="O25" s="57"/>
      <c r="P25" s="57"/>
      <c r="Q25" s="57"/>
      <c r="R25" s="57"/>
      <c r="S25" s="58"/>
      <c r="T25" s="58"/>
      <c r="U25" s="58"/>
      <c r="V25" s="58"/>
      <c r="W25" s="58"/>
      <c r="X25" s="58"/>
      <c r="Y25" s="58"/>
      <c r="Z25" s="58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27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27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27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27"/>
      <c r="EB25" s="92"/>
      <c r="EC25" s="92"/>
      <c r="ED25" s="92"/>
      <c r="EE25" s="92"/>
      <c r="EF25" s="92"/>
      <c r="EG25" s="92"/>
      <c r="EH25" s="92"/>
      <c r="EI25" s="90"/>
      <c r="EJ25" s="90"/>
      <c r="EK25" s="90"/>
      <c r="EL25" s="90"/>
      <c r="EM25" s="90"/>
      <c r="EN25" s="90"/>
      <c r="EO25" s="91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60"/>
      <c r="FJ25" s="61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96"/>
      <c r="FV25" s="59"/>
      <c r="FW25" s="59"/>
      <c r="FX25" s="96"/>
      <c r="FY25" s="96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60"/>
      <c r="GL25" s="61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60"/>
      <c r="HN25" s="61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60"/>
      <c r="IW25" s="61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60"/>
      <c r="JY25" s="61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60"/>
      <c r="LA25" s="61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60"/>
      <c r="MJ25" s="61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60"/>
    </row>
    <row r="26" spans="1:375" ht="16" thickBot="1" x14ac:dyDescent="0.25">
      <c r="A26" s="190"/>
      <c r="B26" s="192"/>
      <c r="C26" s="194"/>
      <c r="D26" s="196"/>
      <c r="E26" s="198"/>
      <c r="F26" s="240"/>
      <c r="G26" s="31"/>
      <c r="H26" s="32"/>
      <c r="I26" s="32"/>
      <c r="J26" s="32"/>
      <c r="K26" s="33"/>
      <c r="L26" s="62"/>
      <c r="M26" s="63"/>
      <c r="N26" s="63"/>
      <c r="O26" s="63"/>
      <c r="P26" s="63"/>
      <c r="Q26" s="63"/>
      <c r="R26" s="63"/>
      <c r="S26" s="64"/>
      <c r="T26" s="64"/>
      <c r="U26" s="64"/>
      <c r="V26" s="64"/>
      <c r="W26" s="64"/>
      <c r="X26" s="64"/>
      <c r="Y26" s="64"/>
      <c r="Z26" s="6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7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67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67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67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86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6"/>
      <c r="FJ26" s="67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97"/>
      <c r="FV26" s="65"/>
      <c r="FW26" s="65"/>
      <c r="FX26" s="97"/>
      <c r="FY26" s="65"/>
      <c r="FZ26" s="97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6"/>
      <c r="GL26" s="67"/>
      <c r="GM26" s="65"/>
      <c r="GN26" s="65"/>
      <c r="GO26" s="65"/>
      <c r="GP26" s="65"/>
      <c r="GQ26" s="65"/>
      <c r="GR26" s="65"/>
      <c r="GS26" s="65"/>
      <c r="GT26" s="65"/>
      <c r="GU26" s="65"/>
      <c r="GV26" s="65"/>
      <c r="GW26" s="65"/>
      <c r="GX26" s="65"/>
      <c r="GY26" s="65"/>
      <c r="GZ26" s="65"/>
      <c r="HA26" s="65"/>
      <c r="HB26" s="65"/>
      <c r="HC26" s="65"/>
      <c r="HD26" s="65"/>
      <c r="HE26" s="65"/>
      <c r="HF26" s="65"/>
      <c r="HG26" s="65"/>
      <c r="HH26" s="65"/>
      <c r="HI26" s="65"/>
      <c r="HJ26" s="65"/>
      <c r="HK26" s="65"/>
      <c r="HL26" s="65"/>
      <c r="HM26" s="65"/>
      <c r="HN26" s="67"/>
      <c r="HO26" s="65"/>
      <c r="HP26" s="65"/>
      <c r="HQ26" s="65"/>
      <c r="HR26" s="65"/>
      <c r="HS26" s="65"/>
      <c r="HT26" s="65"/>
      <c r="HU26" s="65"/>
      <c r="HV26" s="65"/>
      <c r="HW26" s="65"/>
      <c r="HX26" s="65"/>
      <c r="HY26" s="65"/>
      <c r="HZ26" s="65"/>
      <c r="IA26" s="65"/>
      <c r="IB26" s="65"/>
      <c r="IC26" s="65"/>
      <c r="ID26" s="65"/>
      <c r="IE26" s="65"/>
      <c r="IF26" s="65"/>
      <c r="IG26" s="65"/>
      <c r="IH26" s="65"/>
      <c r="II26" s="65"/>
      <c r="IJ26" s="65"/>
      <c r="IK26" s="65"/>
      <c r="IL26" s="65"/>
      <c r="IM26" s="65"/>
      <c r="IN26" s="65"/>
      <c r="IO26" s="65"/>
      <c r="IP26" s="65"/>
      <c r="IQ26" s="113"/>
      <c r="IR26" s="113"/>
      <c r="IS26" s="113"/>
      <c r="IT26" s="113"/>
      <c r="IU26" s="113"/>
      <c r="IV26" s="114"/>
      <c r="IW26" s="67"/>
      <c r="IX26" s="48"/>
      <c r="IY26" s="65"/>
      <c r="IZ26" s="65"/>
      <c r="JA26" s="65"/>
      <c r="JB26" s="65"/>
      <c r="JC26" s="65"/>
      <c r="JD26" s="65"/>
      <c r="JE26" s="65"/>
      <c r="JF26" s="65"/>
      <c r="JG26" s="65"/>
      <c r="JH26" s="65"/>
      <c r="JI26" s="65"/>
      <c r="JJ26" s="65"/>
      <c r="JK26" s="65"/>
      <c r="JL26" s="65"/>
      <c r="JM26" s="65"/>
      <c r="JN26" s="65"/>
      <c r="JO26" s="65"/>
      <c r="JP26" s="65"/>
      <c r="JQ26" s="65"/>
      <c r="JR26" s="65"/>
      <c r="JS26" s="65"/>
      <c r="JT26" s="65"/>
      <c r="JU26" s="65"/>
      <c r="JV26" s="65"/>
      <c r="JW26" s="65"/>
      <c r="JX26" s="66"/>
      <c r="JY26" s="67"/>
      <c r="JZ26" s="65"/>
      <c r="KA26" s="65"/>
      <c r="KB26" s="65"/>
      <c r="KC26" s="65"/>
      <c r="KD26" s="65"/>
      <c r="KE26" s="65"/>
      <c r="KF26" s="65"/>
      <c r="KG26" s="65"/>
      <c r="KH26" s="65"/>
      <c r="KI26" s="65"/>
      <c r="KJ26" s="65"/>
      <c r="KK26" s="65"/>
      <c r="KL26" s="65"/>
      <c r="KM26" s="65"/>
      <c r="KN26" s="65"/>
      <c r="KO26" s="65"/>
      <c r="KP26" s="65"/>
      <c r="KQ26" s="65"/>
      <c r="KR26" s="65"/>
      <c r="KS26" s="65"/>
      <c r="KT26" s="65"/>
      <c r="KU26" s="65"/>
      <c r="KV26" s="65"/>
      <c r="KW26" s="65"/>
      <c r="KX26" s="65"/>
      <c r="KY26" s="65"/>
      <c r="KZ26" s="66"/>
      <c r="LA26" s="67"/>
      <c r="LB26" s="65"/>
      <c r="LC26" s="65"/>
      <c r="LD26" s="65"/>
      <c r="LE26" s="65"/>
      <c r="LF26" s="65"/>
      <c r="LG26" s="65"/>
      <c r="LH26" s="65"/>
      <c r="LI26" s="65"/>
      <c r="LJ26" s="65"/>
      <c r="LK26" s="65"/>
      <c r="LL26" s="65"/>
      <c r="LM26" s="65"/>
      <c r="LN26" s="65"/>
      <c r="LO26" s="65"/>
      <c r="LP26" s="65"/>
      <c r="LQ26" s="65"/>
      <c r="LR26" s="65"/>
      <c r="LS26" s="65"/>
      <c r="LT26" s="65"/>
      <c r="LU26" s="65"/>
      <c r="LV26" s="65"/>
      <c r="LW26" s="65"/>
      <c r="LX26" s="65"/>
      <c r="LY26" s="65"/>
      <c r="LZ26" s="65"/>
      <c r="MA26" s="65"/>
      <c r="MB26" s="65"/>
      <c r="MC26" s="65"/>
      <c r="MD26" s="65"/>
      <c r="ME26" s="65"/>
      <c r="MF26" s="65"/>
      <c r="MG26" s="65"/>
      <c r="MH26" s="65"/>
      <c r="MI26" s="66"/>
      <c r="MJ26" s="67"/>
      <c r="MK26" s="65"/>
      <c r="ML26" s="65"/>
      <c r="MM26" s="65"/>
      <c r="MN26" s="65"/>
      <c r="MO26" s="65"/>
      <c r="MP26" s="65"/>
      <c r="MQ26" s="65"/>
      <c r="MR26" s="65"/>
      <c r="MS26" s="65"/>
      <c r="MT26" s="65"/>
      <c r="MU26" s="65"/>
      <c r="MV26" s="65"/>
      <c r="MW26" s="65"/>
      <c r="MX26" s="65"/>
      <c r="MY26" s="65"/>
      <c r="MZ26" s="65"/>
      <c r="NA26" s="65"/>
      <c r="NB26" s="65"/>
      <c r="NC26" s="65"/>
      <c r="ND26" s="65"/>
      <c r="NE26" s="65"/>
      <c r="NF26" s="65"/>
      <c r="NG26" s="65"/>
      <c r="NH26" s="65"/>
      <c r="NI26" s="65"/>
      <c r="NJ26" s="65"/>
      <c r="NK26" s="66"/>
    </row>
    <row r="27" spans="1:375" s="44" customFormat="1" ht="9" customHeight="1" outlineLevel="1" x14ac:dyDescent="0.2">
      <c r="A27" s="186">
        <v>3</v>
      </c>
      <c r="B27" s="187">
        <v>2.1</v>
      </c>
      <c r="C27" s="188" t="s">
        <v>42</v>
      </c>
      <c r="D27" s="239">
        <v>0.1</v>
      </c>
      <c r="E27" s="212">
        <f>F27*D27</f>
        <v>0.1</v>
      </c>
      <c r="F27" s="181">
        <v>1</v>
      </c>
      <c r="G27" s="204" t="s">
        <v>29</v>
      </c>
      <c r="H27" s="203" t="s">
        <v>29</v>
      </c>
      <c r="I27" s="203" t="s">
        <v>29</v>
      </c>
      <c r="J27" s="203" t="s">
        <v>34</v>
      </c>
      <c r="K27" s="207"/>
      <c r="L27" s="82"/>
      <c r="M27" s="88"/>
      <c r="N27" s="88"/>
      <c r="O27" s="88"/>
      <c r="P27" s="88"/>
      <c r="Q27" s="88"/>
      <c r="R27" s="88"/>
      <c r="S27" s="89"/>
      <c r="T27" s="89"/>
      <c r="U27" s="89"/>
      <c r="V27" s="89"/>
      <c r="W27" s="89"/>
      <c r="X27" s="89"/>
      <c r="Y27" s="89"/>
      <c r="Z27" s="89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2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3"/>
      <c r="BP27" s="42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3"/>
      <c r="CY27" s="42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3"/>
      <c r="EA27" s="42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3"/>
      <c r="FJ27" s="42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96"/>
      <c r="FV27" s="41"/>
      <c r="FW27" s="41"/>
      <c r="FX27" s="96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3"/>
      <c r="GL27" s="42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3"/>
      <c r="HN27" s="42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3"/>
      <c r="IW27" s="42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3"/>
      <c r="JY27" s="42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3"/>
      <c r="LA27" s="42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3"/>
      <c r="MJ27" s="42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3"/>
    </row>
    <row r="28" spans="1:375" s="44" customFormat="1" ht="9" customHeight="1" outlineLevel="1" thickBot="1" x14ac:dyDescent="0.25">
      <c r="A28" s="172"/>
      <c r="B28" s="169"/>
      <c r="C28" s="188"/>
      <c r="D28" s="211"/>
      <c r="E28" s="213"/>
      <c r="F28" s="182"/>
      <c r="G28" s="186"/>
      <c r="H28" s="187"/>
      <c r="I28" s="187"/>
      <c r="J28" s="187"/>
      <c r="K28" s="208"/>
      <c r="L28" s="82"/>
      <c r="M28" s="83"/>
      <c r="N28" s="83"/>
      <c r="O28" s="83"/>
      <c r="P28" s="83"/>
      <c r="Q28" s="83"/>
      <c r="R28" s="83"/>
      <c r="S28" s="84"/>
      <c r="T28" s="84"/>
      <c r="U28" s="84"/>
      <c r="V28" s="84"/>
      <c r="W28" s="84"/>
      <c r="X28" s="84"/>
      <c r="Y28" s="84"/>
      <c r="Z28" s="8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6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37"/>
      <c r="BP28" s="46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37"/>
      <c r="CY28" s="46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37"/>
      <c r="EA28" s="46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37"/>
      <c r="FJ28" s="46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97"/>
      <c r="FV28" s="45"/>
      <c r="FW28" s="45"/>
      <c r="FX28" s="97"/>
      <c r="FY28" s="45"/>
      <c r="FZ28" s="97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37"/>
      <c r="GL28" s="46"/>
      <c r="GM28" s="45"/>
      <c r="GN28" s="45"/>
      <c r="GO28" s="45"/>
      <c r="GP28" s="45"/>
      <c r="GQ28" s="45"/>
      <c r="GR28" s="45"/>
      <c r="GS28" s="45"/>
      <c r="GT28" s="45"/>
      <c r="GU28" s="45"/>
      <c r="GV28" s="41"/>
      <c r="GW28" s="41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37"/>
      <c r="HN28" s="46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37"/>
      <c r="IW28" s="46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37"/>
      <c r="JY28" s="46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37"/>
      <c r="LA28" s="46"/>
      <c r="LB28" s="45"/>
      <c r="LC28" s="45"/>
      <c r="LD28" s="45"/>
      <c r="LE28" s="45"/>
      <c r="LF28" s="45"/>
      <c r="LG28" s="45"/>
      <c r="LH28" s="45"/>
      <c r="LI28" s="45"/>
      <c r="LJ28" s="45"/>
      <c r="LK28" s="45"/>
      <c r="LL28" s="45"/>
      <c r="LM28" s="45"/>
      <c r="LN28" s="45"/>
      <c r="LO28" s="45"/>
      <c r="LP28" s="45"/>
      <c r="LQ28" s="45"/>
      <c r="LR28" s="45"/>
      <c r="LS28" s="45"/>
      <c r="LT28" s="45"/>
      <c r="LU28" s="45"/>
      <c r="LV28" s="45"/>
      <c r="LW28" s="45"/>
      <c r="LX28" s="45"/>
      <c r="LY28" s="45"/>
      <c r="LZ28" s="45"/>
      <c r="MA28" s="45"/>
      <c r="MB28" s="45"/>
      <c r="MC28" s="45"/>
      <c r="MD28" s="45"/>
      <c r="ME28" s="45"/>
      <c r="MF28" s="45"/>
      <c r="MG28" s="45"/>
      <c r="MH28" s="45"/>
      <c r="MI28" s="37"/>
      <c r="MJ28" s="46"/>
      <c r="MK28" s="45"/>
      <c r="ML28" s="45"/>
      <c r="MM28" s="45"/>
      <c r="MN28" s="45"/>
      <c r="MO28" s="45"/>
      <c r="MP28" s="45"/>
      <c r="MQ28" s="45"/>
      <c r="MR28" s="45"/>
      <c r="MS28" s="45"/>
      <c r="MT28" s="45"/>
      <c r="MU28" s="45"/>
      <c r="MV28" s="45"/>
      <c r="MW28" s="45"/>
      <c r="MX28" s="45"/>
      <c r="MY28" s="45"/>
      <c r="MZ28" s="45"/>
      <c r="NA28" s="45"/>
      <c r="NB28" s="45"/>
      <c r="NC28" s="45"/>
      <c r="ND28" s="45"/>
      <c r="NE28" s="45"/>
      <c r="NF28" s="45"/>
      <c r="NG28" s="45"/>
      <c r="NH28" s="45"/>
      <c r="NI28" s="45"/>
      <c r="NJ28" s="45"/>
      <c r="NK28" s="37"/>
    </row>
    <row r="29" spans="1:375" s="44" customFormat="1" ht="9" customHeight="1" outlineLevel="1" x14ac:dyDescent="0.2">
      <c r="A29" s="172">
        <v>4</v>
      </c>
      <c r="B29" s="169">
        <v>2.2000000000000002</v>
      </c>
      <c r="C29" s="209" t="s">
        <v>43</v>
      </c>
      <c r="D29" s="211">
        <v>0.1</v>
      </c>
      <c r="E29" s="212">
        <f t="shared" ref="E29" si="1">F29*D29</f>
        <v>0.1</v>
      </c>
      <c r="F29" s="182">
        <v>1</v>
      </c>
      <c r="G29" s="199" t="s">
        <v>29</v>
      </c>
      <c r="H29" s="199" t="s">
        <v>29</v>
      </c>
      <c r="I29" s="199" t="s">
        <v>34</v>
      </c>
      <c r="J29" s="199" t="s">
        <v>29</v>
      </c>
      <c r="K29" s="201"/>
      <c r="L29" s="34"/>
      <c r="M29" s="83"/>
      <c r="N29" s="83"/>
      <c r="O29" s="83"/>
      <c r="P29" s="83"/>
      <c r="Q29" s="83"/>
      <c r="R29" s="83"/>
      <c r="S29" s="84"/>
      <c r="T29" s="84"/>
      <c r="U29" s="84"/>
      <c r="V29" s="84"/>
      <c r="W29" s="84"/>
      <c r="X29" s="84"/>
      <c r="Y29" s="84"/>
      <c r="Z29" s="84"/>
      <c r="AA29" s="36"/>
      <c r="AB29" s="36"/>
      <c r="AC29" s="36"/>
      <c r="AD29" s="36"/>
      <c r="AE29" s="36"/>
      <c r="AF29" s="36"/>
      <c r="AG29" s="45"/>
      <c r="AH29" s="45"/>
      <c r="AI29" s="45"/>
      <c r="AJ29" s="45"/>
      <c r="AK29" s="45"/>
      <c r="AL29" s="45"/>
      <c r="AM29" s="45"/>
      <c r="AN29" s="46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37"/>
      <c r="BP29" s="46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37"/>
      <c r="CY29" s="46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37"/>
      <c r="EA29" s="46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37"/>
      <c r="FJ29" s="46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96"/>
      <c r="FY29" s="96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37"/>
      <c r="GL29" s="46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37"/>
      <c r="HN29" s="46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37"/>
      <c r="IW29" s="46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37"/>
      <c r="JY29" s="46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37"/>
      <c r="LA29" s="46"/>
      <c r="LB29" s="45"/>
      <c r="LC29" s="45"/>
      <c r="LD29" s="45"/>
      <c r="LE29" s="45"/>
      <c r="LF29" s="45"/>
      <c r="LG29" s="45"/>
      <c r="LH29" s="45"/>
      <c r="LI29" s="45"/>
      <c r="LJ29" s="45"/>
      <c r="LK29" s="45"/>
      <c r="LL29" s="45"/>
      <c r="LM29" s="45"/>
      <c r="LN29" s="45"/>
      <c r="LO29" s="45"/>
      <c r="LP29" s="45"/>
      <c r="LQ29" s="45"/>
      <c r="LR29" s="45"/>
      <c r="LS29" s="45"/>
      <c r="LT29" s="45"/>
      <c r="LU29" s="45"/>
      <c r="LV29" s="45"/>
      <c r="LW29" s="45"/>
      <c r="LX29" s="45"/>
      <c r="LY29" s="45"/>
      <c r="LZ29" s="45"/>
      <c r="MA29" s="45"/>
      <c r="MB29" s="45"/>
      <c r="MC29" s="45"/>
      <c r="MD29" s="45"/>
      <c r="ME29" s="45"/>
      <c r="MF29" s="45"/>
      <c r="MG29" s="45"/>
      <c r="MH29" s="45"/>
      <c r="MI29" s="37"/>
      <c r="MJ29" s="46"/>
      <c r="MK29" s="45"/>
      <c r="ML29" s="45"/>
      <c r="MM29" s="45"/>
      <c r="MN29" s="45"/>
      <c r="MO29" s="45"/>
      <c r="MP29" s="45"/>
      <c r="MQ29" s="45"/>
      <c r="MR29" s="45"/>
      <c r="MS29" s="45"/>
      <c r="MT29" s="45"/>
      <c r="MU29" s="45"/>
      <c r="MV29" s="45"/>
      <c r="MW29" s="45"/>
      <c r="MX29" s="45"/>
      <c r="MY29" s="45"/>
      <c r="MZ29" s="45"/>
      <c r="NA29" s="45"/>
      <c r="NB29" s="45"/>
      <c r="NC29" s="45"/>
      <c r="ND29" s="45"/>
      <c r="NE29" s="45"/>
      <c r="NF29" s="45"/>
      <c r="NG29" s="45"/>
      <c r="NH29" s="45"/>
      <c r="NI29" s="45"/>
      <c r="NJ29" s="45"/>
      <c r="NK29" s="37"/>
    </row>
    <row r="30" spans="1:375" s="44" customFormat="1" ht="9" customHeight="1" outlineLevel="1" thickBot="1" x14ac:dyDescent="0.25">
      <c r="A30" s="172"/>
      <c r="B30" s="169"/>
      <c r="C30" s="210"/>
      <c r="D30" s="211"/>
      <c r="E30" s="213"/>
      <c r="F30" s="182"/>
      <c r="G30" s="187"/>
      <c r="H30" s="187"/>
      <c r="I30" s="200"/>
      <c r="J30" s="187"/>
      <c r="K30" s="202"/>
      <c r="L30" s="62"/>
      <c r="M30" s="83"/>
      <c r="N30" s="83"/>
      <c r="O30" s="83"/>
      <c r="P30" s="83"/>
      <c r="Q30" s="83"/>
      <c r="R30" s="83"/>
      <c r="S30" s="84"/>
      <c r="T30" s="84"/>
      <c r="U30" s="84"/>
      <c r="V30" s="84"/>
      <c r="W30" s="84"/>
      <c r="X30" s="84"/>
      <c r="Y30" s="84"/>
      <c r="Z30" s="84"/>
      <c r="AA30" s="36"/>
      <c r="AB30" s="36"/>
      <c r="AC30" s="36"/>
      <c r="AD30" s="36"/>
      <c r="AE30" s="36"/>
      <c r="AF30" s="36"/>
      <c r="AG30" s="45"/>
      <c r="AH30" s="45"/>
      <c r="AI30" s="45"/>
      <c r="AJ30" s="45"/>
      <c r="AK30" s="45"/>
      <c r="AL30" s="45"/>
      <c r="AM30" s="45"/>
      <c r="AN30" s="46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37"/>
      <c r="BP30" s="46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37"/>
      <c r="CY30" s="46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37"/>
      <c r="EA30" s="46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37"/>
      <c r="FJ30" s="46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37"/>
      <c r="GL30" s="46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6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37"/>
      <c r="IW30" s="46"/>
      <c r="IX30" s="9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37"/>
      <c r="JY30" s="46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37"/>
      <c r="LA30" s="46"/>
      <c r="LB30" s="45"/>
      <c r="LC30" s="45"/>
      <c r="LD30" s="45"/>
      <c r="LE30" s="45"/>
      <c r="LF30" s="45"/>
      <c r="LG30" s="45"/>
      <c r="LH30" s="45"/>
      <c r="LI30" s="45"/>
      <c r="LJ30" s="45"/>
      <c r="LK30" s="45"/>
      <c r="LL30" s="45"/>
      <c r="LM30" s="45"/>
      <c r="LN30" s="45"/>
      <c r="LO30" s="45"/>
      <c r="LP30" s="45"/>
      <c r="LQ30" s="45"/>
      <c r="LR30" s="45"/>
      <c r="LS30" s="45"/>
      <c r="LT30" s="45"/>
      <c r="LU30" s="45"/>
      <c r="LV30" s="45"/>
      <c r="LW30" s="45"/>
      <c r="LX30" s="45"/>
      <c r="LY30" s="45"/>
      <c r="LZ30" s="45"/>
      <c r="MA30" s="45"/>
      <c r="MB30" s="45"/>
      <c r="MC30" s="45"/>
      <c r="MD30" s="45"/>
      <c r="ME30" s="45"/>
      <c r="MF30" s="45"/>
      <c r="MG30" s="45"/>
      <c r="MH30" s="45"/>
      <c r="MI30" s="37"/>
      <c r="MJ30" s="46"/>
      <c r="MK30" s="45"/>
      <c r="ML30" s="45"/>
      <c r="MM30" s="45"/>
      <c r="MN30" s="45"/>
      <c r="MO30" s="45"/>
      <c r="MP30" s="45"/>
      <c r="MQ30" s="45"/>
      <c r="MR30" s="45"/>
      <c r="MS30" s="45"/>
      <c r="MT30" s="45"/>
      <c r="MU30" s="45"/>
      <c r="MV30" s="45"/>
      <c r="MW30" s="45"/>
      <c r="MX30" s="45"/>
      <c r="MY30" s="45"/>
      <c r="MZ30" s="45"/>
      <c r="NA30" s="45"/>
      <c r="NB30" s="45"/>
      <c r="NC30" s="45"/>
      <c r="ND30" s="45"/>
      <c r="NE30" s="45"/>
      <c r="NF30" s="45"/>
      <c r="NG30" s="45"/>
      <c r="NH30" s="45"/>
      <c r="NI30" s="45"/>
      <c r="NJ30" s="45"/>
      <c r="NK30" s="37"/>
    </row>
    <row r="31" spans="1:375" x14ac:dyDescent="0.2">
      <c r="A31" s="189"/>
      <c r="B31" s="191">
        <v>3</v>
      </c>
      <c r="C31" s="193" t="s">
        <v>44</v>
      </c>
      <c r="D31" s="195">
        <v>0.4</v>
      </c>
      <c r="E31" s="197">
        <f>SUM(E33:E58)</f>
        <v>0.40039999999999998</v>
      </c>
      <c r="F31" s="243">
        <f>SUM(F33:F58)/13</f>
        <v>1</v>
      </c>
      <c r="G31" s="53"/>
      <c r="H31" s="54"/>
      <c r="I31" s="54"/>
      <c r="J31" s="54"/>
      <c r="K31" s="55"/>
      <c r="L31" s="59"/>
      <c r="M31" s="57"/>
      <c r="N31" s="57"/>
      <c r="O31" s="57"/>
      <c r="P31" s="57"/>
      <c r="Q31" s="57"/>
      <c r="R31" s="57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60"/>
      <c r="BP31" s="61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60"/>
      <c r="CY31" s="61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60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96"/>
      <c r="FZ31" s="96"/>
      <c r="GA31" s="96"/>
      <c r="GB31" s="96"/>
      <c r="GC31" s="59"/>
      <c r="GD31" s="59"/>
      <c r="GE31" s="96"/>
      <c r="GF31" s="96"/>
      <c r="GG31" s="96"/>
      <c r="GH31" s="96"/>
      <c r="GI31" s="96"/>
      <c r="GJ31" s="59"/>
      <c r="GK31" s="59"/>
      <c r="GL31" s="96"/>
      <c r="GM31" s="96"/>
      <c r="GN31" s="96"/>
      <c r="GO31" s="96"/>
      <c r="GP31" s="96"/>
      <c r="GQ31" s="59"/>
      <c r="GR31" s="59"/>
      <c r="GS31" s="96"/>
      <c r="GT31" s="96"/>
      <c r="GU31" s="96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61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61"/>
      <c r="IX31" s="96"/>
      <c r="IY31" s="96"/>
      <c r="IZ31" s="96"/>
      <c r="JA31" s="96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96"/>
      <c r="JM31" s="96"/>
      <c r="JN31" s="96"/>
      <c r="JO31" s="96"/>
      <c r="JP31" s="59"/>
      <c r="JQ31" s="59"/>
      <c r="JR31" s="59"/>
      <c r="JS31" s="59"/>
      <c r="JT31" s="59"/>
      <c r="JU31" s="59"/>
      <c r="JV31" s="59"/>
      <c r="JW31" s="59"/>
      <c r="JX31" s="60"/>
      <c r="JY31" s="61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60"/>
      <c r="LA31" s="61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60"/>
      <c r="MJ31" s="61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60"/>
    </row>
    <row r="32" spans="1:375" ht="16" thickBot="1" x14ac:dyDescent="0.25">
      <c r="A32" s="190"/>
      <c r="B32" s="192"/>
      <c r="C32" s="194"/>
      <c r="D32" s="196"/>
      <c r="E32" s="198"/>
      <c r="F32" s="240"/>
      <c r="G32" s="31" t="s">
        <v>29</v>
      </c>
      <c r="H32" s="32" t="s">
        <v>29</v>
      </c>
      <c r="I32" s="32" t="s">
        <v>29</v>
      </c>
      <c r="J32" s="32" t="s">
        <v>34</v>
      </c>
      <c r="K32" s="33"/>
      <c r="L32" s="64"/>
      <c r="M32" s="63"/>
      <c r="N32" s="63"/>
      <c r="O32" s="63"/>
      <c r="P32" s="63"/>
      <c r="Q32" s="63"/>
      <c r="R32" s="63"/>
      <c r="S32" s="64"/>
      <c r="T32" s="64"/>
      <c r="U32" s="64"/>
      <c r="V32" s="64"/>
      <c r="W32" s="64"/>
      <c r="X32" s="64"/>
      <c r="Y32" s="64"/>
      <c r="Z32" s="64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7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6"/>
      <c r="BP32" s="67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6"/>
      <c r="CY32" s="67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6"/>
      <c r="EA32" s="67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97"/>
      <c r="FZ32" s="97"/>
      <c r="GA32" s="97"/>
      <c r="GB32" s="97"/>
      <c r="GC32" s="65"/>
      <c r="GD32" s="65"/>
      <c r="GE32" s="97"/>
      <c r="GF32" s="97"/>
      <c r="GG32" s="97"/>
      <c r="GH32" s="97"/>
      <c r="GI32" s="97"/>
      <c r="GJ32" s="65"/>
      <c r="GK32" s="65"/>
      <c r="GL32" s="97"/>
      <c r="GM32" s="97"/>
      <c r="GN32" s="97"/>
      <c r="GO32" s="97"/>
      <c r="GP32" s="97"/>
      <c r="GQ32" s="65"/>
      <c r="GR32" s="65"/>
      <c r="GS32" s="97"/>
      <c r="GT32" s="97"/>
      <c r="GU32" s="97"/>
      <c r="GV32" s="97"/>
      <c r="GW32" s="97"/>
      <c r="GX32" s="65"/>
      <c r="GY32" s="65"/>
      <c r="GZ32" s="65"/>
      <c r="HA32" s="65"/>
      <c r="HB32" s="65"/>
      <c r="HC32" s="65"/>
      <c r="HD32" s="65"/>
      <c r="HE32" s="65"/>
      <c r="HF32" s="65"/>
      <c r="HG32" s="65"/>
      <c r="HH32" s="65"/>
      <c r="HI32" s="65"/>
      <c r="HJ32" s="65"/>
      <c r="HK32" s="65"/>
      <c r="HL32" s="65"/>
      <c r="HM32" s="65"/>
      <c r="HN32" s="67"/>
      <c r="HO32" s="65"/>
      <c r="HP32" s="65"/>
      <c r="HQ32" s="65"/>
      <c r="HR32" s="65"/>
      <c r="HS32" s="65"/>
      <c r="HT32" s="65"/>
      <c r="HU32" s="65"/>
      <c r="HV32" s="65"/>
      <c r="HW32" s="65"/>
      <c r="HX32" s="65"/>
      <c r="HY32" s="65"/>
      <c r="HZ32" s="65"/>
      <c r="IA32" s="65"/>
      <c r="IB32" s="65"/>
      <c r="IC32" s="65"/>
      <c r="ID32" s="65"/>
      <c r="IE32" s="65"/>
      <c r="IF32" s="65"/>
      <c r="IG32" s="65"/>
      <c r="IH32" s="65"/>
      <c r="II32" s="65"/>
      <c r="IJ32" s="65"/>
      <c r="IK32" s="65"/>
      <c r="IL32" s="65"/>
      <c r="IM32" s="65"/>
      <c r="IN32" s="65"/>
      <c r="IO32" s="65"/>
      <c r="IP32" s="65"/>
      <c r="IQ32" s="65"/>
      <c r="IR32" s="65"/>
      <c r="IS32" s="65"/>
      <c r="IT32" s="65"/>
      <c r="IU32" s="65"/>
      <c r="IV32" s="65"/>
      <c r="IW32" s="67"/>
      <c r="IX32" s="97"/>
      <c r="IY32" s="97"/>
      <c r="IZ32" s="97"/>
      <c r="JA32" s="97"/>
      <c r="JB32" s="65"/>
      <c r="JC32" s="65"/>
      <c r="JD32" s="65"/>
      <c r="JE32" s="65"/>
      <c r="JF32" s="65"/>
      <c r="JG32" s="65"/>
      <c r="JH32" s="65"/>
      <c r="JI32" s="65"/>
      <c r="JJ32" s="65"/>
      <c r="JK32" s="65"/>
      <c r="JL32" s="97"/>
      <c r="JM32" s="97"/>
      <c r="JN32" s="97"/>
      <c r="JO32" s="97"/>
      <c r="JP32" s="65"/>
      <c r="JQ32" s="65"/>
      <c r="JR32" s="65"/>
      <c r="JS32" s="65"/>
      <c r="JT32" s="65"/>
      <c r="JU32" s="65"/>
      <c r="JV32" s="65"/>
      <c r="JW32" s="65"/>
      <c r="JX32" s="66"/>
      <c r="JY32" s="67"/>
      <c r="JZ32" s="65"/>
      <c r="KA32" s="65"/>
      <c r="KB32" s="65"/>
      <c r="KC32" s="65"/>
      <c r="KD32" s="65"/>
      <c r="KE32" s="65"/>
      <c r="KF32" s="65"/>
      <c r="KG32" s="65"/>
      <c r="KH32" s="65"/>
      <c r="KI32" s="65"/>
      <c r="KJ32" s="65"/>
      <c r="KK32" s="65"/>
      <c r="KL32" s="65"/>
      <c r="KM32" s="65"/>
      <c r="KN32" s="65"/>
      <c r="KO32" s="65"/>
      <c r="KP32" s="65"/>
      <c r="KQ32" s="65"/>
      <c r="KR32" s="65"/>
      <c r="KS32" s="65"/>
      <c r="KT32" s="65"/>
      <c r="KU32" s="65"/>
      <c r="KV32" s="65"/>
      <c r="KW32" s="65"/>
      <c r="KX32" s="65"/>
      <c r="KY32" s="65"/>
      <c r="KZ32" s="66"/>
      <c r="LA32" s="67"/>
      <c r="LB32" s="65"/>
      <c r="LC32" s="65"/>
      <c r="LD32" s="65"/>
      <c r="LE32" s="65"/>
      <c r="LF32" s="65"/>
      <c r="LG32" s="65"/>
      <c r="LH32" s="65"/>
      <c r="LI32" s="65"/>
      <c r="LJ32" s="65"/>
      <c r="LK32" s="65"/>
      <c r="LL32" s="65"/>
      <c r="LM32" s="65"/>
      <c r="LN32" s="65"/>
      <c r="LO32" s="65"/>
      <c r="LP32" s="65"/>
      <c r="LQ32" s="65"/>
      <c r="LR32" s="65"/>
      <c r="LS32" s="65"/>
      <c r="LT32" s="65"/>
      <c r="LU32" s="65"/>
      <c r="LV32" s="65"/>
      <c r="LW32" s="65"/>
      <c r="LX32" s="65"/>
      <c r="LY32" s="65"/>
      <c r="LZ32" s="65"/>
      <c r="MA32" s="65"/>
      <c r="MB32" s="65"/>
      <c r="MC32" s="65"/>
      <c r="MD32" s="65"/>
      <c r="ME32" s="65"/>
      <c r="MF32" s="65"/>
      <c r="MG32" s="65"/>
      <c r="MH32" s="65"/>
      <c r="MI32" s="66"/>
      <c r="MJ32" s="67"/>
      <c r="MK32" s="65"/>
      <c r="ML32" s="65"/>
      <c r="MM32" s="65"/>
      <c r="MN32" s="65"/>
      <c r="MO32" s="65"/>
      <c r="MP32" s="65"/>
      <c r="MQ32" s="65"/>
      <c r="MR32" s="65"/>
      <c r="MS32" s="65"/>
      <c r="MT32" s="65"/>
      <c r="MU32" s="65"/>
      <c r="MV32" s="65"/>
      <c r="MW32" s="65"/>
      <c r="MX32" s="65"/>
      <c r="MY32" s="65"/>
      <c r="MZ32" s="65"/>
      <c r="NA32" s="65"/>
      <c r="NB32" s="65"/>
      <c r="NC32" s="65"/>
      <c r="ND32" s="65"/>
      <c r="NE32" s="65"/>
      <c r="NF32" s="65"/>
      <c r="NG32" s="65"/>
      <c r="NH32" s="65"/>
      <c r="NI32" s="65"/>
      <c r="NJ32" s="65"/>
      <c r="NK32" s="66"/>
    </row>
    <row r="33" spans="1:375" s="44" customFormat="1" ht="9" customHeight="1" outlineLevel="1" x14ac:dyDescent="0.2">
      <c r="A33" s="186">
        <v>5</v>
      </c>
      <c r="B33" s="187">
        <v>3.1</v>
      </c>
      <c r="C33" s="171" t="s">
        <v>138</v>
      </c>
      <c r="D33" s="184">
        <v>3.0800000000000001E-2</v>
      </c>
      <c r="E33" s="179">
        <f>F33*D33</f>
        <v>3.0800000000000001E-2</v>
      </c>
      <c r="F33" s="181">
        <v>1</v>
      </c>
      <c r="G33" s="204"/>
      <c r="H33" s="203"/>
      <c r="I33" s="203"/>
      <c r="J33" s="203"/>
      <c r="K33" s="207"/>
      <c r="L33" s="82"/>
      <c r="M33" s="88"/>
      <c r="N33" s="88"/>
      <c r="O33" s="88"/>
      <c r="P33" s="88"/>
      <c r="Q33" s="88"/>
      <c r="R33" s="88"/>
      <c r="S33" s="89"/>
      <c r="T33" s="89"/>
      <c r="U33" s="89"/>
      <c r="V33" s="89"/>
      <c r="W33" s="89"/>
      <c r="X33" s="89"/>
      <c r="Y33" s="89"/>
      <c r="Z33" s="89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2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3"/>
      <c r="BP33" s="42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3"/>
      <c r="CY33" s="42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3"/>
      <c r="EA33" s="42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5"/>
      <c r="FA33" s="41"/>
      <c r="FB33" s="41"/>
      <c r="FC33" s="45"/>
      <c r="FD33" s="41"/>
      <c r="FE33" s="41"/>
      <c r="FF33" s="41"/>
      <c r="FG33" s="41"/>
      <c r="FH33" s="41"/>
      <c r="FI33" s="43"/>
      <c r="FJ33" s="42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96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3"/>
      <c r="GL33" s="42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3"/>
      <c r="HN33" s="42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3"/>
      <c r="IW33" s="42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3"/>
      <c r="JY33" s="42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3"/>
      <c r="LA33" s="42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3"/>
      <c r="MJ33" s="42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3"/>
    </row>
    <row r="34" spans="1:375" s="44" customFormat="1" ht="9" customHeight="1" outlineLevel="1" thickBot="1" x14ac:dyDescent="0.25">
      <c r="A34" s="172"/>
      <c r="B34" s="169"/>
      <c r="C34" s="188"/>
      <c r="D34" s="184"/>
      <c r="E34" s="185"/>
      <c r="F34" s="182"/>
      <c r="G34" s="186"/>
      <c r="H34" s="187"/>
      <c r="I34" s="187"/>
      <c r="J34" s="187"/>
      <c r="K34" s="208"/>
      <c r="L34" s="82"/>
      <c r="M34" s="83"/>
      <c r="N34" s="83"/>
      <c r="O34" s="83"/>
      <c r="P34" s="83"/>
      <c r="Q34" s="83"/>
      <c r="R34" s="83"/>
      <c r="S34" s="84"/>
      <c r="T34" s="84"/>
      <c r="U34" s="84"/>
      <c r="V34" s="84"/>
      <c r="W34" s="84"/>
      <c r="X34" s="84"/>
      <c r="Y34" s="84"/>
      <c r="Z34" s="8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6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37"/>
      <c r="BP34" s="46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37"/>
      <c r="CY34" s="46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37"/>
      <c r="EA34" s="46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37"/>
      <c r="FJ34" s="46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97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37"/>
      <c r="GL34" s="46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37"/>
      <c r="HN34" s="46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37"/>
      <c r="IW34" s="46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37"/>
      <c r="JY34" s="46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37"/>
      <c r="LA34" s="46"/>
      <c r="LB34" s="45"/>
      <c r="LC34" s="45"/>
      <c r="LD34" s="45"/>
      <c r="LE34" s="45"/>
      <c r="LF34" s="45"/>
      <c r="LG34" s="45"/>
      <c r="LH34" s="45"/>
      <c r="LI34" s="45"/>
      <c r="LJ34" s="45"/>
      <c r="LK34" s="45"/>
      <c r="LL34" s="45"/>
      <c r="LM34" s="45"/>
      <c r="LN34" s="45"/>
      <c r="LO34" s="45"/>
      <c r="LP34" s="45"/>
      <c r="LQ34" s="45"/>
      <c r="LR34" s="45"/>
      <c r="LS34" s="45"/>
      <c r="LT34" s="45"/>
      <c r="LU34" s="45"/>
      <c r="LV34" s="45"/>
      <c r="LW34" s="45"/>
      <c r="LX34" s="45"/>
      <c r="LY34" s="45"/>
      <c r="LZ34" s="45"/>
      <c r="MA34" s="45"/>
      <c r="MB34" s="45"/>
      <c r="MC34" s="45"/>
      <c r="MD34" s="45"/>
      <c r="ME34" s="45"/>
      <c r="MF34" s="45"/>
      <c r="MG34" s="45"/>
      <c r="MH34" s="45"/>
      <c r="MI34" s="37"/>
      <c r="MJ34" s="46"/>
      <c r="MK34" s="45"/>
      <c r="ML34" s="45"/>
      <c r="MM34" s="45"/>
      <c r="MN34" s="45"/>
      <c r="MO34" s="45"/>
      <c r="MP34" s="45"/>
      <c r="MQ34" s="45"/>
      <c r="MR34" s="45"/>
      <c r="MS34" s="45"/>
      <c r="MT34" s="45"/>
      <c r="MU34" s="45"/>
      <c r="MV34" s="45"/>
      <c r="MW34" s="45"/>
      <c r="MX34" s="45"/>
      <c r="MY34" s="45"/>
      <c r="MZ34" s="45"/>
      <c r="NA34" s="45"/>
      <c r="NB34" s="45"/>
      <c r="NC34" s="45"/>
      <c r="ND34" s="45"/>
      <c r="NE34" s="45"/>
      <c r="NF34" s="45"/>
      <c r="NG34" s="45"/>
      <c r="NH34" s="45"/>
      <c r="NI34" s="45"/>
      <c r="NJ34" s="45"/>
      <c r="NK34" s="37"/>
    </row>
    <row r="35" spans="1:375" s="44" customFormat="1" ht="9" customHeight="1" outlineLevel="1" x14ac:dyDescent="0.2">
      <c r="A35" s="204">
        <v>6</v>
      </c>
      <c r="B35" s="203">
        <v>3.2</v>
      </c>
      <c r="C35" s="171" t="s">
        <v>140</v>
      </c>
      <c r="D35" s="184">
        <v>3.0800000000000001E-2</v>
      </c>
      <c r="E35" s="250">
        <f t="shared" ref="E35:E37" si="2">F35*D35</f>
        <v>3.0800000000000001E-2</v>
      </c>
      <c r="F35" s="252">
        <v>1</v>
      </c>
      <c r="G35" s="262"/>
      <c r="H35" s="264"/>
      <c r="I35" s="264"/>
      <c r="J35" s="264"/>
      <c r="K35" s="266"/>
      <c r="L35" s="82"/>
      <c r="M35" s="83"/>
      <c r="N35" s="83"/>
      <c r="O35" s="83"/>
      <c r="P35" s="83"/>
      <c r="Q35" s="83"/>
      <c r="R35" s="83"/>
      <c r="S35" s="84"/>
      <c r="T35" s="84"/>
      <c r="U35" s="84"/>
      <c r="V35" s="84"/>
      <c r="W35" s="84"/>
      <c r="X35" s="84"/>
      <c r="Y35" s="84"/>
      <c r="Z35" s="84"/>
      <c r="AA35" s="36"/>
      <c r="AB35" s="36"/>
      <c r="AC35" s="36"/>
      <c r="AD35" s="36"/>
      <c r="AE35" s="36"/>
      <c r="AF35" s="36"/>
      <c r="AG35" s="45"/>
      <c r="AH35" s="45"/>
      <c r="AI35" s="45"/>
      <c r="AJ35" s="45"/>
      <c r="AK35" s="45"/>
      <c r="AL35" s="45"/>
      <c r="AM35" s="45"/>
      <c r="AN35" s="46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37"/>
      <c r="BP35" s="46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37"/>
      <c r="CY35" s="46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37"/>
      <c r="EA35" s="46"/>
      <c r="EB35" s="45"/>
      <c r="EC35" s="45"/>
      <c r="ED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37"/>
      <c r="FJ35" s="46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96"/>
      <c r="GA35" s="96"/>
      <c r="GB35" s="45"/>
      <c r="GC35" s="45"/>
      <c r="GD35" s="45"/>
      <c r="GE35" s="45"/>
      <c r="GF35" s="45"/>
      <c r="GG35" s="45"/>
      <c r="GH35" s="45"/>
      <c r="GI35" s="45"/>
      <c r="GJ35" s="45"/>
      <c r="GK35" s="37"/>
      <c r="GL35" s="46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37"/>
      <c r="HN35" s="46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37"/>
      <c r="IW35" s="46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37"/>
      <c r="JY35" s="46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37"/>
      <c r="LA35" s="46"/>
      <c r="LB35" s="45"/>
      <c r="LC35" s="45"/>
      <c r="LD35" s="45"/>
      <c r="LE35" s="45"/>
      <c r="LF35" s="45"/>
      <c r="LG35" s="45"/>
      <c r="LH35" s="45"/>
      <c r="LI35" s="45"/>
      <c r="LJ35" s="45"/>
      <c r="LK35" s="45"/>
      <c r="LL35" s="45"/>
      <c r="LM35" s="45"/>
      <c r="LN35" s="45"/>
      <c r="LO35" s="45"/>
      <c r="LP35" s="45"/>
      <c r="LQ35" s="45"/>
      <c r="LR35" s="45"/>
      <c r="LS35" s="45"/>
      <c r="LT35" s="45"/>
      <c r="LU35" s="45"/>
      <c r="LV35" s="45"/>
      <c r="LW35" s="45"/>
      <c r="LX35" s="45"/>
      <c r="LY35" s="45"/>
      <c r="LZ35" s="45"/>
      <c r="MA35" s="45"/>
      <c r="MB35" s="45"/>
      <c r="MC35" s="45"/>
      <c r="MD35" s="45"/>
      <c r="ME35" s="45"/>
      <c r="MF35" s="45"/>
      <c r="MG35" s="45"/>
      <c r="MH35" s="45"/>
      <c r="MI35" s="37"/>
      <c r="MJ35" s="46"/>
      <c r="MK35" s="45"/>
      <c r="ML35" s="45"/>
      <c r="MM35" s="45"/>
      <c r="MN35" s="45"/>
      <c r="MO35" s="45"/>
      <c r="MP35" s="45"/>
      <c r="MQ35" s="45"/>
      <c r="MR35" s="45"/>
      <c r="MS35" s="45"/>
      <c r="MT35" s="45"/>
      <c r="MU35" s="45"/>
      <c r="MV35" s="45"/>
      <c r="MW35" s="45"/>
      <c r="MX35" s="45"/>
      <c r="MY35" s="45"/>
      <c r="MZ35" s="45"/>
      <c r="NA35" s="45"/>
      <c r="NB35" s="45"/>
      <c r="NC35" s="45"/>
      <c r="ND35" s="45"/>
      <c r="NE35" s="45"/>
      <c r="NF35" s="45"/>
      <c r="NG35" s="45"/>
      <c r="NH35" s="45"/>
      <c r="NI35" s="45"/>
      <c r="NJ35" s="45"/>
      <c r="NK35" s="37"/>
    </row>
    <row r="36" spans="1:375" s="44" customFormat="1" ht="9" customHeight="1" outlineLevel="1" thickBot="1" x14ac:dyDescent="0.25">
      <c r="A36" s="248"/>
      <c r="B36" s="200"/>
      <c r="C36" s="188"/>
      <c r="D36" s="184"/>
      <c r="E36" s="251"/>
      <c r="F36" s="253"/>
      <c r="G36" s="263"/>
      <c r="H36" s="265"/>
      <c r="I36" s="265"/>
      <c r="J36" s="265"/>
      <c r="K36" s="267"/>
      <c r="L36" s="122"/>
      <c r="M36" s="83"/>
      <c r="N36" s="83"/>
      <c r="O36" s="83"/>
      <c r="P36" s="83"/>
      <c r="Q36" s="83"/>
      <c r="R36" s="83"/>
      <c r="S36" s="84"/>
      <c r="T36" s="84"/>
      <c r="U36" s="84"/>
      <c r="V36" s="84"/>
      <c r="W36" s="84"/>
      <c r="X36" s="84"/>
      <c r="Y36" s="84"/>
      <c r="Z36" s="84"/>
      <c r="AA36" s="36"/>
      <c r="AB36" s="36"/>
      <c r="AC36" s="36"/>
      <c r="AD36" s="36"/>
      <c r="AE36" s="36"/>
      <c r="AF36" s="36"/>
      <c r="AG36" s="45"/>
      <c r="AH36" s="45"/>
      <c r="AI36" s="45"/>
      <c r="AJ36" s="45"/>
      <c r="AK36" s="45"/>
      <c r="AL36" s="45"/>
      <c r="AM36" s="45"/>
      <c r="AN36" s="46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37"/>
      <c r="BP36" s="46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37"/>
      <c r="CY36" s="46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37"/>
      <c r="EA36" s="46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37"/>
      <c r="FJ36" s="46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151"/>
      <c r="GA36" s="151"/>
      <c r="GB36" s="151"/>
      <c r="GC36" s="45"/>
      <c r="GD36" s="45"/>
      <c r="GE36" s="45"/>
      <c r="GF36" s="45"/>
      <c r="GG36" s="45"/>
      <c r="GH36" s="45"/>
      <c r="GI36" s="45"/>
      <c r="GJ36" s="45"/>
      <c r="GK36" s="37"/>
      <c r="GL36" s="46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37"/>
      <c r="HN36" s="46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37"/>
      <c r="IW36" s="46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37"/>
      <c r="JY36" s="46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37"/>
      <c r="LA36" s="46"/>
      <c r="LB36" s="45"/>
      <c r="LC36" s="45"/>
      <c r="LD36" s="45"/>
      <c r="LE36" s="45"/>
      <c r="LF36" s="45"/>
      <c r="LG36" s="45"/>
      <c r="LH36" s="45"/>
      <c r="LI36" s="45"/>
      <c r="LJ36" s="45"/>
      <c r="LK36" s="45"/>
      <c r="LL36" s="45"/>
      <c r="LM36" s="45"/>
      <c r="LN36" s="45"/>
      <c r="LO36" s="45"/>
      <c r="LP36" s="45"/>
      <c r="LQ36" s="45"/>
      <c r="LR36" s="45"/>
      <c r="LS36" s="45"/>
      <c r="LT36" s="45"/>
      <c r="LU36" s="45"/>
      <c r="LV36" s="45"/>
      <c r="LW36" s="45"/>
      <c r="LX36" s="45"/>
      <c r="LY36" s="45"/>
      <c r="LZ36" s="45"/>
      <c r="MA36" s="45"/>
      <c r="MB36" s="45"/>
      <c r="MC36" s="45"/>
      <c r="MD36" s="45"/>
      <c r="ME36" s="45"/>
      <c r="MF36" s="45"/>
      <c r="MG36" s="45"/>
      <c r="MH36" s="45"/>
      <c r="MI36" s="37"/>
      <c r="MJ36" s="46"/>
      <c r="MK36" s="45"/>
      <c r="ML36" s="45"/>
      <c r="MM36" s="45"/>
      <c r="MN36" s="45"/>
      <c r="MO36" s="45"/>
      <c r="MP36" s="45"/>
      <c r="MQ36" s="45"/>
      <c r="MR36" s="45"/>
      <c r="MS36" s="45"/>
      <c r="MT36" s="45"/>
      <c r="MU36" s="45"/>
      <c r="MV36" s="45"/>
      <c r="MW36" s="45"/>
      <c r="MX36" s="45"/>
      <c r="MY36" s="45"/>
      <c r="MZ36" s="45"/>
      <c r="NA36" s="45"/>
      <c r="NB36" s="45"/>
      <c r="NC36" s="45"/>
      <c r="ND36" s="45"/>
      <c r="NE36" s="45"/>
      <c r="NF36" s="45"/>
      <c r="NG36" s="45"/>
      <c r="NH36" s="45"/>
      <c r="NI36" s="45"/>
      <c r="NJ36" s="45"/>
      <c r="NK36" s="37"/>
    </row>
    <row r="37" spans="1:375" s="44" customFormat="1" ht="9" customHeight="1" outlineLevel="1" x14ac:dyDescent="0.2">
      <c r="A37" s="262">
        <v>7</v>
      </c>
      <c r="B37" s="264">
        <v>3.3</v>
      </c>
      <c r="C37" s="272" t="s">
        <v>136</v>
      </c>
      <c r="D37" s="184">
        <v>3.0800000000000001E-2</v>
      </c>
      <c r="E37" s="250">
        <f t="shared" si="2"/>
        <v>3.0800000000000001E-2</v>
      </c>
      <c r="F37" s="270">
        <v>1</v>
      </c>
      <c r="G37" s="262"/>
      <c r="H37" s="264"/>
      <c r="I37" s="264"/>
      <c r="J37" s="264"/>
      <c r="K37" s="266"/>
      <c r="L37" s="126"/>
      <c r="M37" s="122"/>
      <c r="N37" s="122"/>
      <c r="O37" s="123"/>
      <c r="P37" s="124"/>
      <c r="Q37" s="98"/>
      <c r="R37" s="98"/>
      <c r="S37" s="98"/>
      <c r="T37" s="123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123"/>
      <c r="AF37" s="98"/>
      <c r="AG37" s="45"/>
      <c r="AH37" s="98"/>
      <c r="AI37" s="98"/>
      <c r="AJ37" s="98"/>
      <c r="AK37" s="98"/>
      <c r="AL37" s="98"/>
      <c r="AM37" s="98"/>
      <c r="AN37" s="46"/>
      <c r="AO37" s="98"/>
      <c r="AP37" s="98"/>
      <c r="AQ37" s="98"/>
      <c r="AR37" s="98"/>
      <c r="AS37" s="98"/>
      <c r="AT37" s="125"/>
      <c r="AU37" s="123"/>
      <c r="AV37" s="98"/>
      <c r="AW37" s="98"/>
      <c r="AX37" s="98"/>
      <c r="AY37" s="98"/>
      <c r="AZ37" s="123"/>
      <c r="BA37" s="98"/>
      <c r="BB37" s="98"/>
      <c r="BC37" s="98"/>
      <c r="BD37" s="123"/>
      <c r="BE37" s="98"/>
      <c r="BF37" s="98"/>
      <c r="BG37" s="98"/>
      <c r="BH37" s="123"/>
      <c r="BI37" s="45"/>
      <c r="BJ37" s="98"/>
      <c r="BK37" s="98"/>
      <c r="BL37" s="98"/>
      <c r="BM37" s="123"/>
      <c r="BN37" s="98"/>
      <c r="BO37" s="98"/>
      <c r="BP37" s="46"/>
      <c r="BQ37" s="123"/>
      <c r="BR37" s="98"/>
      <c r="BS37" s="98"/>
      <c r="BT37" s="98"/>
      <c r="BU37" s="123"/>
      <c r="BV37" s="98"/>
      <c r="BW37" s="98"/>
      <c r="BX37" s="98"/>
      <c r="BY37" s="98"/>
      <c r="BZ37" s="123"/>
      <c r="CA37" s="98"/>
      <c r="CB37" s="98"/>
      <c r="CC37" s="98"/>
      <c r="CD37" s="98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37"/>
      <c r="CY37" s="46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37"/>
      <c r="EA37" s="46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37"/>
      <c r="FJ37" s="46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96"/>
      <c r="GC37" s="45"/>
      <c r="GD37" s="45"/>
      <c r="GE37" s="96"/>
      <c r="GF37" s="45"/>
      <c r="GG37" s="45"/>
      <c r="GH37" s="45"/>
      <c r="GI37" s="45"/>
      <c r="GJ37" s="45"/>
      <c r="GK37" s="37"/>
      <c r="GL37" s="46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37"/>
      <c r="HN37" s="46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37"/>
      <c r="IW37" s="46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37"/>
      <c r="JY37" s="46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37"/>
      <c r="LA37" s="46"/>
      <c r="LB37" s="45"/>
      <c r="LC37" s="45"/>
      <c r="LD37" s="45"/>
      <c r="LE37" s="45"/>
      <c r="LF37" s="45"/>
      <c r="LG37" s="45"/>
      <c r="LH37" s="45"/>
      <c r="LI37" s="45"/>
      <c r="LJ37" s="45"/>
      <c r="LK37" s="45"/>
      <c r="LL37" s="45"/>
      <c r="LM37" s="45"/>
      <c r="LN37" s="45"/>
      <c r="LO37" s="45"/>
      <c r="LP37" s="45"/>
      <c r="LQ37" s="45"/>
      <c r="LR37" s="45"/>
      <c r="LS37" s="45"/>
      <c r="LT37" s="45"/>
      <c r="LU37" s="45"/>
      <c r="LV37" s="45"/>
      <c r="LW37" s="45"/>
      <c r="LX37" s="45"/>
      <c r="LY37" s="45"/>
      <c r="LZ37" s="45"/>
      <c r="MA37" s="45"/>
      <c r="MB37" s="45"/>
      <c r="MC37" s="45"/>
      <c r="MD37" s="45"/>
      <c r="ME37" s="45"/>
      <c r="MF37" s="45"/>
      <c r="MG37" s="45"/>
      <c r="MH37" s="45"/>
      <c r="MI37" s="37"/>
      <c r="MJ37" s="46"/>
      <c r="MK37" s="45"/>
      <c r="ML37" s="45"/>
      <c r="MM37" s="45"/>
      <c r="MN37" s="45"/>
      <c r="MO37" s="45"/>
      <c r="MP37" s="45"/>
      <c r="MQ37" s="45"/>
      <c r="MR37" s="45"/>
      <c r="MS37" s="45"/>
      <c r="MT37" s="45"/>
      <c r="MU37" s="45"/>
      <c r="MV37" s="45"/>
      <c r="MW37" s="45"/>
      <c r="MX37" s="45"/>
      <c r="MY37" s="45"/>
      <c r="MZ37" s="45"/>
      <c r="NA37" s="45"/>
      <c r="NB37" s="45"/>
      <c r="NC37" s="45"/>
      <c r="ND37" s="45"/>
      <c r="NE37" s="45"/>
      <c r="NF37" s="45"/>
      <c r="NG37" s="45"/>
      <c r="NH37" s="45"/>
      <c r="NI37" s="45"/>
      <c r="NJ37" s="45"/>
      <c r="NK37" s="37"/>
    </row>
    <row r="38" spans="1:375" s="44" customFormat="1" ht="10" customHeight="1" outlineLevel="1" thickBot="1" x14ac:dyDescent="0.25">
      <c r="A38" s="263"/>
      <c r="B38" s="265"/>
      <c r="C38" s="273"/>
      <c r="D38" s="184"/>
      <c r="E38" s="251"/>
      <c r="F38" s="271"/>
      <c r="G38" s="263"/>
      <c r="H38" s="265"/>
      <c r="I38" s="265"/>
      <c r="J38" s="265"/>
      <c r="K38" s="267"/>
      <c r="L38" s="82"/>
      <c r="M38" s="126"/>
      <c r="N38" s="126"/>
      <c r="O38" s="127"/>
      <c r="P38" s="128"/>
      <c r="Q38" s="99"/>
      <c r="R38" s="99"/>
      <c r="S38" s="99"/>
      <c r="T38" s="127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127"/>
      <c r="AF38" s="99"/>
      <c r="AG38" s="45"/>
      <c r="AH38" s="99"/>
      <c r="AI38" s="99"/>
      <c r="AJ38" s="99"/>
      <c r="AK38" s="99"/>
      <c r="AL38" s="99"/>
      <c r="AM38" s="99"/>
      <c r="AN38" s="46"/>
      <c r="AO38" s="99"/>
      <c r="AP38" s="99"/>
      <c r="AQ38" s="99"/>
      <c r="AR38" s="99"/>
      <c r="AS38" s="99"/>
      <c r="AT38" s="129"/>
      <c r="AU38" s="127"/>
      <c r="AV38" s="99"/>
      <c r="AW38" s="99"/>
      <c r="AX38" s="99"/>
      <c r="AY38" s="99"/>
      <c r="AZ38" s="127"/>
      <c r="BA38" s="99"/>
      <c r="BB38" s="99"/>
      <c r="BC38" s="99"/>
      <c r="BD38" s="127"/>
      <c r="BE38" s="99"/>
      <c r="BF38" s="99"/>
      <c r="BG38" s="99"/>
      <c r="BH38" s="127"/>
      <c r="BI38" s="45"/>
      <c r="BJ38" s="99"/>
      <c r="BK38" s="99"/>
      <c r="BL38" s="99"/>
      <c r="BM38" s="127"/>
      <c r="BN38" s="99"/>
      <c r="BO38" s="99"/>
      <c r="BP38" s="46"/>
      <c r="BQ38" s="127"/>
      <c r="BR38" s="99"/>
      <c r="BS38" s="99"/>
      <c r="BT38" s="99"/>
      <c r="BU38" s="127"/>
      <c r="BV38" s="99"/>
      <c r="BW38" s="99"/>
      <c r="BX38" s="99"/>
      <c r="BY38" s="99"/>
      <c r="BZ38" s="127"/>
      <c r="CA38" s="99"/>
      <c r="CB38" s="99"/>
      <c r="CC38" s="99"/>
      <c r="CD38" s="99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37"/>
      <c r="CY38" s="46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37"/>
      <c r="EA38" s="46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37"/>
      <c r="FJ38" s="46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151"/>
      <c r="GC38" s="45"/>
      <c r="GD38" s="45"/>
      <c r="GE38" s="97"/>
      <c r="GF38" s="45"/>
      <c r="GG38" s="45"/>
      <c r="GH38" s="45"/>
      <c r="GI38" s="45"/>
      <c r="GJ38" s="45"/>
      <c r="GK38" s="37"/>
      <c r="GL38" s="46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37"/>
      <c r="HN38" s="46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37"/>
      <c r="IW38" s="46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37"/>
      <c r="JY38" s="46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37"/>
      <c r="LA38" s="46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37"/>
      <c r="MJ38" s="46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37"/>
    </row>
    <row r="39" spans="1:375" s="44" customFormat="1" ht="9" customHeight="1" outlineLevel="1" x14ac:dyDescent="0.2">
      <c r="A39" s="293">
        <v>8</v>
      </c>
      <c r="B39" s="294">
        <v>3.4</v>
      </c>
      <c r="C39" s="296" t="s">
        <v>137</v>
      </c>
      <c r="D39" s="184">
        <v>3.0800000000000001E-2</v>
      </c>
      <c r="E39" s="277">
        <f t="shared" ref="E39:E57" si="3">F39*D39</f>
        <v>3.0800000000000001E-2</v>
      </c>
      <c r="F39" s="292">
        <v>1</v>
      </c>
      <c r="G39" s="293"/>
      <c r="H39" s="294"/>
      <c r="I39" s="294"/>
      <c r="J39" s="294"/>
      <c r="K39" s="295"/>
      <c r="L39" s="82"/>
      <c r="M39" s="83"/>
      <c r="N39" s="83"/>
      <c r="O39" s="83"/>
      <c r="P39" s="83"/>
      <c r="Q39" s="83"/>
      <c r="R39" s="83"/>
      <c r="S39" s="84"/>
      <c r="T39" s="84"/>
      <c r="U39" s="84"/>
      <c r="V39" s="84"/>
      <c r="W39" s="84"/>
      <c r="X39" s="84"/>
      <c r="Y39" s="84"/>
      <c r="Z39" s="84"/>
      <c r="AA39" s="36"/>
      <c r="AB39" s="36"/>
      <c r="AC39" s="36"/>
      <c r="AD39" s="36"/>
      <c r="AE39" s="36"/>
      <c r="AF39" s="36"/>
      <c r="AG39" s="45"/>
      <c r="AH39" s="45"/>
      <c r="AI39" s="45"/>
      <c r="AJ39" s="45"/>
      <c r="AK39" s="45"/>
      <c r="AL39" s="45"/>
      <c r="AM39" s="45"/>
      <c r="AN39" s="46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37"/>
      <c r="BP39" s="46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37"/>
      <c r="CY39" s="46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37"/>
      <c r="EA39" s="46"/>
      <c r="EB39" s="45"/>
      <c r="EC39" s="45"/>
      <c r="ED39" s="45"/>
      <c r="EE39" s="45"/>
      <c r="EF39" s="45"/>
      <c r="EG39" s="45"/>
      <c r="EH39" s="45"/>
      <c r="EJ39" s="45"/>
      <c r="EK39" s="45"/>
      <c r="EL39" s="45"/>
      <c r="EM39" s="45"/>
      <c r="EN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37"/>
      <c r="FJ39" s="46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96"/>
      <c r="GG39" s="96"/>
      <c r="GI39" s="45"/>
      <c r="GJ39" s="45"/>
      <c r="GK39" s="37"/>
      <c r="GL39" s="46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37"/>
      <c r="HN39" s="46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37"/>
      <c r="IW39" s="46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37"/>
      <c r="JY39" s="46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37"/>
      <c r="LA39" s="46"/>
      <c r="LB39" s="45"/>
      <c r="LC39" s="45"/>
      <c r="LD39" s="45"/>
      <c r="LE39" s="45"/>
      <c r="LF39" s="45"/>
      <c r="LG39" s="45"/>
      <c r="LH39" s="45"/>
      <c r="LI39" s="45"/>
      <c r="LJ39" s="45"/>
      <c r="LK39" s="45"/>
      <c r="LL39" s="45"/>
      <c r="LM39" s="45"/>
      <c r="LN39" s="45"/>
      <c r="LO39" s="45"/>
      <c r="LP39" s="45"/>
      <c r="LQ39" s="45"/>
      <c r="LR39" s="45"/>
      <c r="LS39" s="45"/>
      <c r="LT39" s="45"/>
      <c r="LU39" s="45"/>
      <c r="LV39" s="45"/>
      <c r="LW39" s="45"/>
      <c r="LX39" s="45"/>
      <c r="LY39" s="45"/>
      <c r="LZ39" s="45"/>
      <c r="MA39" s="45"/>
      <c r="MB39" s="45"/>
      <c r="MC39" s="45"/>
      <c r="MD39" s="45"/>
      <c r="ME39" s="45"/>
      <c r="MF39" s="45"/>
      <c r="MG39" s="45"/>
      <c r="MH39" s="45"/>
      <c r="MI39" s="37"/>
      <c r="MJ39" s="46"/>
      <c r="MK39" s="45"/>
      <c r="ML39" s="45"/>
      <c r="MM39" s="45"/>
      <c r="MN39" s="45"/>
      <c r="MO39" s="45"/>
      <c r="MP39" s="45"/>
      <c r="MQ39" s="45"/>
      <c r="MR39" s="45"/>
      <c r="MS39" s="45"/>
      <c r="MT39" s="45"/>
      <c r="MU39" s="45"/>
      <c r="MV39" s="45"/>
      <c r="MW39" s="45"/>
      <c r="MX39" s="45"/>
      <c r="MY39" s="45"/>
      <c r="MZ39" s="45"/>
      <c r="NA39" s="45"/>
      <c r="NB39" s="45"/>
      <c r="NC39" s="45"/>
      <c r="ND39" s="45"/>
      <c r="NE39" s="45"/>
      <c r="NF39" s="45"/>
      <c r="NG39" s="45"/>
      <c r="NH39" s="45"/>
      <c r="NI39" s="45"/>
      <c r="NJ39" s="45"/>
      <c r="NK39" s="37"/>
    </row>
    <row r="40" spans="1:375" s="44" customFormat="1" ht="9" customHeight="1" outlineLevel="1" thickBot="1" x14ac:dyDescent="0.25">
      <c r="A40" s="248"/>
      <c r="B40" s="200"/>
      <c r="C40" s="297"/>
      <c r="D40" s="184"/>
      <c r="E40" s="251"/>
      <c r="F40" s="253"/>
      <c r="G40" s="248"/>
      <c r="H40" s="200"/>
      <c r="I40" s="200"/>
      <c r="J40" s="200"/>
      <c r="K40" s="247"/>
      <c r="L40" s="82"/>
      <c r="M40" s="83"/>
      <c r="N40" s="83"/>
      <c r="O40" s="83"/>
      <c r="P40" s="83"/>
      <c r="Q40" s="83"/>
      <c r="R40" s="83"/>
      <c r="S40" s="84"/>
      <c r="T40" s="84"/>
      <c r="U40" s="84"/>
      <c r="V40" s="84"/>
      <c r="W40" s="84"/>
      <c r="X40" s="84"/>
      <c r="Y40" s="84"/>
      <c r="Z40" s="84"/>
      <c r="AA40" s="36"/>
      <c r="AB40" s="36"/>
      <c r="AC40" s="36"/>
      <c r="AD40" s="36"/>
      <c r="AE40" s="36"/>
      <c r="AF40" s="36"/>
      <c r="AG40" s="45"/>
      <c r="AH40" s="45"/>
      <c r="AI40" s="45"/>
      <c r="AJ40" s="45"/>
      <c r="AK40" s="45"/>
      <c r="AL40" s="45"/>
      <c r="AM40" s="45"/>
      <c r="AN40" s="46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37"/>
      <c r="BP40" s="46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37"/>
      <c r="CY40" s="46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37"/>
      <c r="EA40" s="46"/>
      <c r="EB40" s="45"/>
      <c r="EC40" s="45"/>
      <c r="ED40" s="45"/>
      <c r="EE40" s="45"/>
      <c r="EF40" s="45"/>
      <c r="EG40" s="45"/>
      <c r="EH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37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97"/>
      <c r="GG40" s="97"/>
      <c r="GH40" s="151"/>
      <c r="GI40" s="45"/>
      <c r="GJ40" s="45"/>
      <c r="GK40" s="37"/>
      <c r="GL40" s="151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37"/>
      <c r="HN40" s="46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37"/>
      <c r="IW40" s="46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37"/>
      <c r="JY40" s="46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37"/>
      <c r="LA40" s="46"/>
      <c r="LB40" s="45"/>
      <c r="LC40" s="45"/>
      <c r="LD40" s="45"/>
      <c r="LE40" s="45"/>
      <c r="LF40" s="45"/>
      <c r="LG40" s="45"/>
      <c r="LH40" s="45"/>
      <c r="LI40" s="45"/>
      <c r="LJ40" s="45"/>
      <c r="LK40" s="45"/>
      <c r="LL40" s="45"/>
      <c r="LM40" s="45"/>
      <c r="LN40" s="45"/>
      <c r="LO40" s="45"/>
      <c r="LP40" s="45"/>
      <c r="LQ40" s="45"/>
      <c r="LR40" s="45"/>
      <c r="LS40" s="45"/>
      <c r="LT40" s="45"/>
      <c r="LU40" s="45"/>
      <c r="LV40" s="45"/>
      <c r="LW40" s="45"/>
      <c r="LX40" s="45"/>
      <c r="LY40" s="45"/>
      <c r="LZ40" s="45"/>
      <c r="MA40" s="45"/>
      <c r="MB40" s="45"/>
      <c r="MC40" s="45"/>
      <c r="MD40" s="45"/>
      <c r="ME40" s="45"/>
      <c r="MF40" s="45"/>
      <c r="MG40" s="45"/>
      <c r="MH40" s="45"/>
      <c r="MI40" s="37"/>
      <c r="MJ40" s="46"/>
      <c r="MK40" s="45"/>
      <c r="ML40" s="45"/>
      <c r="MM40" s="45"/>
      <c r="MN40" s="45"/>
      <c r="MO40" s="45"/>
      <c r="MP40" s="45"/>
      <c r="MQ40" s="45"/>
      <c r="MR40" s="45"/>
      <c r="MS40" s="45"/>
      <c r="MT40" s="45"/>
      <c r="MU40" s="45"/>
      <c r="MV40" s="45"/>
      <c r="MW40" s="45"/>
      <c r="MX40" s="45"/>
      <c r="MY40" s="45"/>
      <c r="MZ40" s="45"/>
      <c r="NA40" s="45"/>
      <c r="NB40" s="45"/>
      <c r="NC40" s="45"/>
      <c r="ND40" s="45"/>
      <c r="NE40" s="45"/>
      <c r="NF40" s="45"/>
      <c r="NG40" s="45"/>
      <c r="NH40" s="45"/>
      <c r="NI40" s="45"/>
      <c r="NJ40" s="45"/>
      <c r="NK40" s="37"/>
    </row>
    <row r="41" spans="1:375" s="44" customFormat="1" ht="9" customHeight="1" outlineLevel="1" x14ac:dyDescent="0.2">
      <c r="A41" s="275">
        <v>9</v>
      </c>
      <c r="B41" s="249">
        <v>3.5</v>
      </c>
      <c r="C41" s="276" t="s">
        <v>139</v>
      </c>
      <c r="D41" s="184">
        <v>3.0800000000000001E-2</v>
      </c>
      <c r="E41" s="277">
        <f t="shared" si="3"/>
        <v>3.0800000000000001E-2</v>
      </c>
      <c r="F41" s="278">
        <v>1</v>
      </c>
      <c r="G41" s="275"/>
      <c r="H41" s="249"/>
      <c r="I41" s="249"/>
      <c r="J41" s="249"/>
      <c r="K41" s="274"/>
      <c r="L41" s="83"/>
      <c r="M41" s="83"/>
      <c r="N41" s="83"/>
      <c r="O41" s="83"/>
      <c r="P41" s="83"/>
      <c r="Q41" s="83"/>
      <c r="R41" s="83"/>
      <c r="S41" s="84"/>
      <c r="T41" s="84"/>
      <c r="U41" s="84"/>
      <c r="V41" s="84"/>
      <c r="W41" s="84"/>
      <c r="X41" s="84"/>
      <c r="Y41" s="84"/>
      <c r="Z41" s="84"/>
      <c r="AA41" s="36"/>
      <c r="AB41" s="36"/>
      <c r="AC41" s="36"/>
      <c r="AD41" s="36"/>
      <c r="AE41" s="36"/>
      <c r="AF41" s="36"/>
      <c r="AG41" s="45"/>
      <c r="AH41" s="45"/>
      <c r="AI41" s="45"/>
      <c r="AJ41" s="45"/>
      <c r="AK41" s="45"/>
      <c r="AL41" s="45"/>
      <c r="AM41" s="45"/>
      <c r="AN41" s="46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37"/>
      <c r="BP41" s="46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37"/>
      <c r="CY41" s="46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37"/>
      <c r="EA41" s="46"/>
      <c r="EB41" s="45"/>
      <c r="EC41" s="45"/>
      <c r="ED41" s="45"/>
      <c r="EE41" s="45"/>
      <c r="EF41" s="45"/>
      <c r="EG41" s="45"/>
      <c r="EH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37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96"/>
      <c r="GI41" s="45"/>
      <c r="GJ41" s="45"/>
      <c r="GK41" s="37"/>
      <c r="GL41" s="46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37"/>
      <c r="HN41" s="46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37"/>
      <c r="IW41" s="46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37"/>
      <c r="JY41" s="46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37"/>
      <c r="LA41" s="46"/>
      <c r="LB41" s="45"/>
      <c r="LC41" s="45"/>
      <c r="LD41" s="45"/>
      <c r="LE41" s="45"/>
      <c r="LF41" s="45"/>
      <c r="LG41" s="45"/>
      <c r="LH41" s="45"/>
      <c r="LI41" s="45"/>
      <c r="LJ41" s="45"/>
      <c r="LK41" s="45"/>
      <c r="LL41" s="45"/>
      <c r="LM41" s="45"/>
      <c r="LN41" s="45"/>
      <c r="LO41" s="45"/>
      <c r="LP41" s="45"/>
      <c r="LQ41" s="45"/>
      <c r="LR41" s="45"/>
      <c r="LS41" s="45"/>
      <c r="LT41" s="45"/>
      <c r="LU41" s="45"/>
      <c r="LV41" s="45"/>
      <c r="LW41" s="45"/>
      <c r="LX41" s="45"/>
      <c r="LY41" s="45"/>
      <c r="LZ41" s="45"/>
      <c r="MA41" s="45"/>
      <c r="MB41" s="45"/>
      <c r="MC41" s="45"/>
      <c r="MD41" s="45"/>
      <c r="ME41" s="45"/>
      <c r="MF41" s="45"/>
      <c r="MG41" s="45"/>
      <c r="MH41" s="45"/>
      <c r="MI41" s="37"/>
      <c r="MJ41" s="46"/>
      <c r="MK41" s="45"/>
      <c r="ML41" s="45"/>
      <c r="MM41" s="45"/>
      <c r="MN41" s="45"/>
      <c r="MO41" s="45"/>
      <c r="MP41" s="45"/>
      <c r="MQ41" s="45"/>
      <c r="MR41" s="45"/>
      <c r="MS41" s="45"/>
      <c r="MT41" s="45"/>
      <c r="MU41" s="45"/>
      <c r="MV41" s="45"/>
      <c r="MW41" s="45"/>
      <c r="MX41" s="45"/>
      <c r="MY41" s="45"/>
      <c r="MZ41" s="45"/>
      <c r="NA41" s="45"/>
      <c r="NB41" s="45"/>
      <c r="NC41" s="45"/>
      <c r="ND41" s="45"/>
      <c r="NE41" s="45"/>
      <c r="NF41" s="45"/>
      <c r="NG41" s="45"/>
      <c r="NH41" s="45"/>
      <c r="NI41" s="45"/>
      <c r="NJ41" s="45"/>
      <c r="NK41" s="37"/>
    </row>
    <row r="42" spans="1:375" s="44" customFormat="1" ht="9" customHeight="1" outlineLevel="1" thickBot="1" x14ac:dyDescent="0.25">
      <c r="A42" s="248"/>
      <c r="B42" s="200"/>
      <c r="C42" s="176"/>
      <c r="D42" s="184"/>
      <c r="E42" s="251"/>
      <c r="F42" s="253"/>
      <c r="G42" s="248"/>
      <c r="H42" s="200"/>
      <c r="I42" s="200"/>
      <c r="J42" s="200"/>
      <c r="K42" s="247"/>
      <c r="L42" s="83"/>
      <c r="M42" s="83"/>
      <c r="N42" s="83"/>
      <c r="O42" s="83"/>
      <c r="P42" s="83"/>
      <c r="Q42" s="83"/>
      <c r="R42" s="83"/>
      <c r="S42" s="84"/>
      <c r="T42" s="84"/>
      <c r="U42" s="84"/>
      <c r="V42" s="84"/>
      <c r="W42" s="84"/>
      <c r="X42" s="84"/>
      <c r="Y42" s="84"/>
      <c r="Z42" s="84"/>
      <c r="AA42" s="36"/>
      <c r="AB42" s="36"/>
      <c r="AC42" s="36"/>
      <c r="AD42" s="36"/>
      <c r="AE42" s="36"/>
      <c r="AF42" s="36"/>
      <c r="AG42" s="45"/>
      <c r="AH42" s="45"/>
      <c r="AI42" s="45"/>
      <c r="AJ42" s="45"/>
      <c r="AK42" s="45"/>
      <c r="AL42" s="45"/>
      <c r="AM42" s="45"/>
      <c r="AN42" s="46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37"/>
      <c r="BP42" s="46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37"/>
      <c r="CY42" s="46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37"/>
      <c r="EA42" s="46"/>
      <c r="EB42" s="45"/>
      <c r="EC42" s="45"/>
      <c r="ED42" s="45"/>
      <c r="EE42" s="45"/>
      <c r="EF42" s="45"/>
      <c r="EG42" s="45"/>
      <c r="EH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37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97"/>
      <c r="GI42" s="45"/>
      <c r="GJ42" s="45"/>
      <c r="GK42" s="37"/>
      <c r="GL42" s="46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37"/>
      <c r="HN42" s="46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37"/>
      <c r="IW42" s="46"/>
      <c r="IX42" s="45"/>
      <c r="IY42" s="45"/>
      <c r="IZ42" s="45"/>
      <c r="JA42" s="45"/>
      <c r="JB42" s="45"/>
      <c r="JC42" s="45"/>
      <c r="JD42" s="45"/>
      <c r="JE42" s="45"/>
      <c r="JF42" s="45"/>
      <c r="JG42" s="45"/>
      <c r="JH42" s="45"/>
      <c r="JI42" s="45"/>
      <c r="JJ42" s="45"/>
      <c r="JK42" s="45"/>
      <c r="JL42" s="45"/>
      <c r="JM42" s="45"/>
      <c r="JN42" s="45"/>
      <c r="JO42" s="45"/>
      <c r="JP42" s="45"/>
      <c r="JQ42" s="45"/>
      <c r="JR42" s="45"/>
      <c r="JS42" s="45"/>
      <c r="JT42" s="45"/>
      <c r="JU42" s="45"/>
      <c r="JV42" s="45"/>
      <c r="JW42" s="45"/>
      <c r="JX42" s="37"/>
      <c r="JY42" s="46"/>
      <c r="JZ42" s="45"/>
      <c r="KA42" s="45"/>
      <c r="KB42" s="45"/>
      <c r="KC42" s="45"/>
      <c r="KD42" s="45"/>
      <c r="KE42" s="45"/>
      <c r="KF42" s="45"/>
      <c r="KG42" s="45"/>
      <c r="KH42" s="45"/>
      <c r="KI42" s="45"/>
      <c r="KJ42" s="45"/>
      <c r="KK42" s="45"/>
      <c r="KL42" s="45"/>
      <c r="KM42" s="45"/>
      <c r="KN42" s="45"/>
      <c r="KO42" s="45"/>
      <c r="KP42" s="45"/>
      <c r="KQ42" s="45"/>
      <c r="KR42" s="45"/>
      <c r="KS42" s="45"/>
      <c r="KT42" s="45"/>
      <c r="KU42" s="45"/>
      <c r="KV42" s="45"/>
      <c r="KW42" s="45"/>
      <c r="KX42" s="45"/>
      <c r="KY42" s="45"/>
      <c r="KZ42" s="37"/>
      <c r="LA42" s="46"/>
      <c r="LB42" s="45"/>
      <c r="LC42" s="45"/>
      <c r="LD42" s="45"/>
      <c r="LE42" s="45"/>
      <c r="LF42" s="45"/>
      <c r="LG42" s="45"/>
      <c r="LH42" s="45"/>
      <c r="LI42" s="45"/>
      <c r="LJ42" s="45"/>
      <c r="LK42" s="45"/>
      <c r="LL42" s="45"/>
      <c r="LM42" s="45"/>
      <c r="LN42" s="45"/>
      <c r="LO42" s="45"/>
      <c r="LP42" s="45"/>
      <c r="LQ42" s="45"/>
      <c r="LR42" s="45"/>
      <c r="LS42" s="45"/>
      <c r="LT42" s="45"/>
      <c r="LU42" s="45"/>
      <c r="LV42" s="45"/>
      <c r="LW42" s="45"/>
      <c r="LX42" s="45"/>
      <c r="LY42" s="45"/>
      <c r="LZ42" s="45"/>
      <c r="MA42" s="45"/>
      <c r="MB42" s="45"/>
      <c r="MC42" s="45"/>
      <c r="MD42" s="45"/>
      <c r="ME42" s="45"/>
      <c r="MF42" s="45"/>
      <c r="MG42" s="45"/>
      <c r="MH42" s="45"/>
      <c r="MI42" s="37"/>
      <c r="MJ42" s="46"/>
      <c r="MK42" s="45"/>
      <c r="ML42" s="45"/>
      <c r="MM42" s="45"/>
      <c r="MN42" s="45"/>
      <c r="MO42" s="45"/>
      <c r="MP42" s="45"/>
      <c r="MQ42" s="45"/>
      <c r="MR42" s="45"/>
      <c r="MS42" s="45"/>
      <c r="MT42" s="45"/>
      <c r="MU42" s="45"/>
      <c r="MV42" s="45"/>
      <c r="MW42" s="45"/>
      <c r="MX42" s="45"/>
      <c r="MY42" s="45"/>
      <c r="MZ42" s="45"/>
      <c r="NA42" s="45"/>
      <c r="NB42" s="45"/>
      <c r="NC42" s="45"/>
      <c r="ND42" s="45"/>
      <c r="NE42" s="45"/>
      <c r="NF42" s="45"/>
      <c r="NG42" s="45"/>
      <c r="NH42" s="45"/>
      <c r="NI42" s="45"/>
      <c r="NJ42" s="45"/>
      <c r="NK42" s="37"/>
    </row>
    <row r="43" spans="1:375" s="44" customFormat="1" ht="9" customHeight="1" outlineLevel="1" x14ac:dyDescent="0.2">
      <c r="A43" s="275">
        <v>10</v>
      </c>
      <c r="B43" s="249">
        <v>3.6</v>
      </c>
      <c r="C43" s="276" t="s">
        <v>144</v>
      </c>
      <c r="D43" s="184">
        <v>3.0800000000000001E-2</v>
      </c>
      <c r="E43" s="277">
        <f t="shared" si="3"/>
        <v>3.0800000000000001E-2</v>
      </c>
      <c r="F43" s="278">
        <v>1</v>
      </c>
      <c r="G43" s="275"/>
      <c r="H43" s="249"/>
      <c r="I43" s="249"/>
      <c r="J43" s="249"/>
      <c r="K43" s="274"/>
      <c r="L43" s="83"/>
      <c r="M43" s="83"/>
      <c r="N43" s="83"/>
      <c r="O43" s="83"/>
      <c r="P43" s="83"/>
      <c r="Q43" s="83"/>
      <c r="R43" s="83"/>
      <c r="S43" s="84"/>
      <c r="T43" s="84"/>
      <c r="U43" s="84"/>
      <c r="V43" s="84"/>
      <c r="W43" s="84"/>
      <c r="X43" s="84"/>
      <c r="Y43" s="84"/>
      <c r="Z43" s="84"/>
      <c r="AA43" s="36"/>
      <c r="AB43" s="36"/>
      <c r="AC43" s="36"/>
      <c r="AD43" s="36"/>
      <c r="AE43" s="36"/>
      <c r="AF43" s="36"/>
      <c r="AG43" s="45"/>
      <c r="AH43" s="45"/>
      <c r="AI43" s="45"/>
      <c r="AJ43" s="45"/>
      <c r="AK43" s="45"/>
      <c r="AL43" s="45"/>
      <c r="AM43" s="45"/>
      <c r="AN43" s="46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37"/>
      <c r="BP43" s="46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37"/>
      <c r="CY43" s="46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37"/>
      <c r="EA43" s="46"/>
      <c r="EB43" s="45"/>
      <c r="EC43" s="45"/>
      <c r="ED43" s="45"/>
      <c r="EE43" s="45"/>
      <c r="EF43" s="45"/>
      <c r="EG43" s="45"/>
      <c r="EH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37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96"/>
      <c r="GI43" s="45"/>
      <c r="GJ43" s="45"/>
      <c r="GK43" s="37"/>
      <c r="GL43" s="46"/>
      <c r="GM43" s="45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37"/>
      <c r="HN43" s="46"/>
      <c r="HO43" s="45"/>
      <c r="HP43" s="45"/>
      <c r="HQ43" s="45"/>
      <c r="HR43" s="45"/>
      <c r="HS43" s="45"/>
      <c r="HT43" s="45"/>
      <c r="HU43" s="45"/>
      <c r="HV43" s="45"/>
      <c r="HW43" s="45"/>
      <c r="HX43" s="45"/>
      <c r="HY43" s="45"/>
      <c r="HZ43" s="45"/>
      <c r="IA43" s="45"/>
      <c r="IB43" s="45"/>
      <c r="IC43" s="45"/>
      <c r="ID43" s="45"/>
      <c r="IE43" s="45"/>
      <c r="IF43" s="45"/>
      <c r="IG43" s="45"/>
      <c r="IH43" s="45"/>
      <c r="II43" s="45"/>
      <c r="IJ43" s="45"/>
      <c r="IK43" s="45"/>
      <c r="IL43" s="45"/>
      <c r="IM43" s="45"/>
      <c r="IN43" s="45"/>
      <c r="IO43" s="45"/>
      <c r="IP43" s="45"/>
      <c r="IQ43" s="45"/>
      <c r="IR43" s="45"/>
      <c r="IS43" s="45"/>
      <c r="IT43" s="45"/>
      <c r="IU43" s="45"/>
      <c r="IV43" s="37"/>
      <c r="IW43" s="46"/>
      <c r="IX43" s="45"/>
      <c r="IY43" s="45"/>
      <c r="IZ43" s="45"/>
      <c r="JA43" s="45"/>
      <c r="JB43" s="45"/>
      <c r="JC43" s="45"/>
      <c r="JD43" s="45"/>
      <c r="JE43" s="45"/>
      <c r="JF43" s="45"/>
      <c r="JG43" s="45"/>
      <c r="JH43" s="45"/>
      <c r="JI43" s="45"/>
      <c r="JJ43" s="45"/>
      <c r="JK43" s="45"/>
      <c r="JL43" s="45"/>
      <c r="JM43" s="45"/>
      <c r="JN43" s="45"/>
      <c r="JO43" s="45"/>
      <c r="JP43" s="45"/>
      <c r="JQ43" s="45"/>
      <c r="JR43" s="45"/>
      <c r="JS43" s="45"/>
      <c r="JT43" s="45"/>
      <c r="JU43" s="45"/>
      <c r="JV43" s="45"/>
      <c r="JW43" s="45"/>
      <c r="JX43" s="37"/>
      <c r="JY43" s="46"/>
      <c r="JZ43" s="45"/>
      <c r="KA43" s="45"/>
      <c r="KB43" s="45"/>
      <c r="KC43" s="45"/>
      <c r="KD43" s="45"/>
      <c r="KE43" s="45"/>
      <c r="KF43" s="45"/>
      <c r="KG43" s="45"/>
      <c r="KH43" s="45"/>
      <c r="KI43" s="45"/>
      <c r="KJ43" s="45"/>
      <c r="KK43" s="45"/>
      <c r="KL43" s="45"/>
      <c r="KM43" s="45"/>
      <c r="KN43" s="45"/>
      <c r="KO43" s="45"/>
      <c r="KP43" s="45"/>
      <c r="KQ43" s="45"/>
      <c r="KR43" s="45"/>
      <c r="KS43" s="45"/>
      <c r="KT43" s="45"/>
      <c r="KU43" s="45"/>
      <c r="KV43" s="45"/>
      <c r="KW43" s="45"/>
      <c r="KX43" s="45"/>
      <c r="KY43" s="45"/>
      <c r="KZ43" s="37"/>
      <c r="LA43" s="46"/>
      <c r="LB43" s="45"/>
      <c r="LC43" s="45"/>
      <c r="LD43" s="45"/>
      <c r="LE43" s="45"/>
      <c r="LF43" s="45"/>
      <c r="LG43" s="45"/>
      <c r="LH43" s="45"/>
      <c r="LI43" s="45"/>
      <c r="LJ43" s="45"/>
      <c r="LK43" s="45"/>
      <c r="LL43" s="45"/>
      <c r="LM43" s="45"/>
      <c r="LN43" s="45"/>
      <c r="LO43" s="45"/>
      <c r="LP43" s="45"/>
      <c r="LQ43" s="45"/>
      <c r="LR43" s="45"/>
      <c r="LS43" s="45"/>
      <c r="LT43" s="45"/>
      <c r="LU43" s="45"/>
      <c r="LV43" s="45"/>
      <c r="LW43" s="45"/>
      <c r="LX43" s="45"/>
      <c r="LY43" s="45"/>
      <c r="LZ43" s="45"/>
      <c r="MA43" s="45"/>
      <c r="MB43" s="45"/>
      <c r="MC43" s="45"/>
      <c r="MD43" s="45"/>
      <c r="ME43" s="45"/>
      <c r="MF43" s="45"/>
      <c r="MG43" s="45"/>
      <c r="MH43" s="45"/>
      <c r="MI43" s="37"/>
      <c r="MJ43" s="46"/>
      <c r="MK43" s="45"/>
      <c r="ML43" s="45"/>
      <c r="MM43" s="45"/>
      <c r="MN43" s="45"/>
      <c r="MO43" s="45"/>
      <c r="MP43" s="45"/>
      <c r="MQ43" s="45"/>
      <c r="MR43" s="45"/>
      <c r="MS43" s="45"/>
      <c r="MT43" s="45"/>
      <c r="MU43" s="45"/>
      <c r="MV43" s="45"/>
      <c r="MW43" s="45"/>
      <c r="MX43" s="45"/>
      <c r="MY43" s="45"/>
      <c r="MZ43" s="45"/>
      <c r="NA43" s="45"/>
      <c r="NB43" s="45"/>
      <c r="NC43" s="45"/>
      <c r="ND43" s="45"/>
      <c r="NE43" s="45"/>
      <c r="NF43" s="45"/>
      <c r="NG43" s="45"/>
      <c r="NH43" s="45"/>
      <c r="NI43" s="45"/>
      <c r="NJ43" s="45"/>
      <c r="NK43" s="37"/>
    </row>
    <row r="44" spans="1:375" s="44" customFormat="1" ht="9" customHeight="1" outlineLevel="1" thickBot="1" x14ac:dyDescent="0.25">
      <c r="A44" s="248"/>
      <c r="B44" s="200"/>
      <c r="C44" s="176"/>
      <c r="D44" s="184"/>
      <c r="E44" s="251"/>
      <c r="F44" s="253"/>
      <c r="G44" s="248"/>
      <c r="H44" s="200"/>
      <c r="I44" s="200"/>
      <c r="J44" s="200"/>
      <c r="K44" s="247"/>
      <c r="L44" s="83"/>
      <c r="M44" s="83"/>
      <c r="N44" s="83"/>
      <c r="O44" s="83"/>
      <c r="P44" s="83"/>
      <c r="Q44" s="83"/>
      <c r="R44" s="83"/>
      <c r="S44" s="84"/>
      <c r="T44" s="84"/>
      <c r="U44" s="84"/>
      <c r="V44" s="84"/>
      <c r="W44" s="84"/>
      <c r="X44" s="84"/>
      <c r="Y44" s="84"/>
      <c r="Z44" s="84"/>
      <c r="AA44" s="36"/>
      <c r="AB44" s="36"/>
      <c r="AC44" s="36"/>
      <c r="AD44" s="36"/>
      <c r="AE44" s="36"/>
      <c r="AF44" s="36"/>
      <c r="AG44" s="45"/>
      <c r="AH44" s="45"/>
      <c r="AI44" s="45"/>
      <c r="AJ44" s="45"/>
      <c r="AK44" s="45"/>
      <c r="AL44" s="45"/>
      <c r="AM44" s="45"/>
      <c r="AN44" s="46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37"/>
      <c r="BP44" s="46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37"/>
      <c r="CY44" s="46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37"/>
      <c r="EA44" s="46"/>
      <c r="EB44" s="45"/>
      <c r="EC44" s="45"/>
      <c r="ED44" s="45"/>
      <c r="EE44" s="45"/>
      <c r="EF44" s="45"/>
      <c r="EG44" s="45"/>
      <c r="EH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37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97"/>
      <c r="GJ44" s="45"/>
      <c r="GK44" s="37"/>
      <c r="GL44" s="46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37"/>
      <c r="HN44" s="46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37"/>
      <c r="IW44" s="46"/>
      <c r="IX44" s="45"/>
      <c r="IY44" s="45"/>
      <c r="IZ44" s="45"/>
      <c r="JA44" s="45"/>
      <c r="JB44" s="45"/>
      <c r="JC44" s="45"/>
      <c r="JD44" s="45"/>
      <c r="JE44" s="45"/>
      <c r="JF44" s="45"/>
      <c r="JG44" s="45"/>
      <c r="JH44" s="45"/>
      <c r="JI44" s="45"/>
      <c r="JJ44" s="45"/>
      <c r="JK44" s="45"/>
      <c r="JL44" s="45"/>
      <c r="JM44" s="45"/>
      <c r="JN44" s="45"/>
      <c r="JO44" s="45"/>
      <c r="JP44" s="45"/>
      <c r="JQ44" s="45"/>
      <c r="JR44" s="45"/>
      <c r="JS44" s="45"/>
      <c r="JT44" s="45"/>
      <c r="JU44" s="45"/>
      <c r="JV44" s="45"/>
      <c r="JW44" s="45"/>
      <c r="JX44" s="37"/>
      <c r="JY44" s="46"/>
      <c r="JZ44" s="45"/>
      <c r="KA44" s="45"/>
      <c r="KB44" s="45"/>
      <c r="KC44" s="45"/>
      <c r="KD44" s="45"/>
      <c r="KE44" s="45"/>
      <c r="KF44" s="45"/>
      <c r="KG44" s="45"/>
      <c r="KH44" s="45"/>
      <c r="KI44" s="45"/>
      <c r="KJ44" s="45"/>
      <c r="KK44" s="45"/>
      <c r="KL44" s="45"/>
      <c r="KM44" s="45"/>
      <c r="KN44" s="45"/>
      <c r="KO44" s="45"/>
      <c r="KP44" s="45"/>
      <c r="KQ44" s="45"/>
      <c r="KR44" s="45"/>
      <c r="KS44" s="45"/>
      <c r="KT44" s="45"/>
      <c r="KU44" s="45"/>
      <c r="KV44" s="45"/>
      <c r="KW44" s="45"/>
      <c r="KX44" s="45"/>
      <c r="KY44" s="45"/>
      <c r="KZ44" s="37"/>
      <c r="LA44" s="46"/>
      <c r="LB44" s="45"/>
      <c r="LC44" s="45"/>
      <c r="LD44" s="45"/>
      <c r="LE44" s="45"/>
      <c r="LF44" s="45"/>
      <c r="LG44" s="45"/>
      <c r="LH44" s="45"/>
      <c r="LI44" s="45"/>
      <c r="LJ44" s="45"/>
      <c r="LK44" s="45"/>
      <c r="LL44" s="45"/>
      <c r="LM44" s="45"/>
      <c r="LN44" s="45"/>
      <c r="LO44" s="45"/>
      <c r="LP44" s="45"/>
      <c r="LQ44" s="45"/>
      <c r="LR44" s="45"/>
      <c r="LS44" s="45"/>
      <c r="LT44" s="45"/>
      <c r="LU44" s="45"/>
      <c r="LV44" s="45"/>
      <c r="LW44" s="45"/>
      <c r="LX44" s="45"/>
      <c r="LY44" s="45"/>
      <c r="LZ44" s="45"/>
      <c r="MA44" s="45"/>
      <c r="MB44" s="45"/>
      <c r="MC44" s="45"/>
      <c r="MD44" s="45"/>
      <c r="ME44" s="45"/>
      <c r="MF44" s="45"/>
      <c r="MG44" s="45"/>
      <c r="MH44" s="45"/>
      <c r="MI44" s="37"/>
      <c r="MJ44" s="46"/>
      <c r="MK44" s="45"/>
      <c r="ML44" s="45"/>
      <c r="MM44" s="45"/>
      <c r="MN44" s="45"/>
      <c r="MO44" s="45"/>
      <c r="MP44" s="45"/>
      <c r="MQ44" s="45"/>
      <c r="MR44" s="45"/>
      <c r="MS44" s="45"/>
      <c r="MT44" s="45"/>
      <c r="MU44" s="45"/>
      <c r="MV44" s="45"/>
      <c r="MW44" s="45"/>
      <c r="MX44" s="45"/>
      <c r="MY44" s="45"/>
      <c r="MZ44" s="45"/>
      <c r="NA44" s="45"/>
      <c r="NB44" s="45"/>
      <c r="NC44" s="45"/>
      <c r="ND44" s="45"/>
      <c r="NE44" s="45"/>
      <c r="NF44" s="45"/>
      <c r="NG44" s="45"/>
      <c r="NH44" s="45"/>
      <c r="NI44" s="45"/>
      <c r="NJ44" s="45"/>
      <c r="NK44" s="37"/>
    </row>
    <row r="45" spans="1:375" s="44" customFormat="1" ht="9" customHeight="1" outlineLevel="1" x14ac:dyDescent="0.2">
      <c r="A45" s="275">
        <v>11</v>
      </c>
      <c r="B45" s="249">
        <v>3.7</v>
      </c>
      <c r="C45" s="276" t="s">
        <v>145</v>
      </c>
      <c r="D45" s="184">
        <v>3.0800000000000001E-2</v>
      </c>
      <c r="E45" s="277">
        <f t="shared" si="3"/>
        <v>3.0800000000000001E-2</v>
      </c>
      <c r="F45" s="278">
        <v>1</v>
      </c>
      <c r="G45" s="275"/>
      <c r="H45" s="249"/>
      <c r="I45" s="249"/>
      <c r="J45" s="249"/>
      <c r="K45" s="274"/>
      <c r="L45" s="83"/>
      <c r="M45" s="83"/>
      <c r="N45" s="83"/>
      <c r="O45" s="83"/>
      <c r="P45" s="83"/>
      <c r="Q45" s="83"/>
      <c r="R45" s="83"/>
      <c r="S45" s="84"/>
      <c r="T45" s="84"/>
      <c r="U45" s="84"/>
      <c r="V45" s="84"/>
      <c r="W45" s="84"/>
      <c r="X45" s="84"/>
      <c r="Y45" s="84"/>
      <c r="Z45" s="84"/>
      <c r="AA45" s="36"/>
      <c r="AB45" s="36"/>
      <c r="AC45" s="36"/>
      <c r="AD45" s="36"/>
      <c r="AE45" s="36"/>
      <c r="AF45" s="36"/>
      <c r="AG45" s="45"/>
      <c r="AH45" s="45"/>
      <c r="AI45" s="45"/>
      <c r="AJ45" s="45"/>
      <c r="AK45" s="45"/>
      <c r="AL45" s="45"/>
      <c r="AM45" s="45"/>
      <c r="AN45" s="46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37"/>
      <c r="BP45" s="46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37"/>
      <c r="CY45" s="46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37"/>
      <c r="EA45" s="46"/>
      <c r="EB45" s="45"/>
      <c r="EC45" s="45"/>
      <c r="ED45" s="45"/>
      <c r="EE45" s="45"/>
      <c r="EF45" s="45"/>
      <c r="EG45" s="45"/>
      <c r="EH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37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96"/>
      <c r="GJ45" s="45"/>
      <c r="GK45" s="37"/>
      <c r="GL45" s="46"/>
      <c r="GM45" s="45"/>
      <c r="GN45" s="45"/>
      <c r="GO45" s="45"/>
      <c r="GP45" s="45"/>
      <c r="GQ45" s="45"/>
      <c r="GR45" s="45"/>
      <c r="GS45" s="45"/>
      <c r="GT45" s="45"/>
      <c r="GU45" s="45"/>
      <c r="GV45" s="45"/>
      <c r="GW45" s="45"/>
      <c r="GX45" s="45"/>
      <c r="GY45" s="45"/>
      <c r="GZ45" s="45"/>
      <c r="HA45" s="45"/>
      <c r="HB45" s="45"/>
      <c r="HC45" s="45"/>
      <c r="HD45" s="45"/>
      <c r="HE45" s="45"/>
      <c r="HF45" s="45"/>
      <c r="HG45" s="45"/>
      <c r="HH45" s="45"/>
      <c r="HI45" s="45"/>
      <c r="HJ45" s="45"/>
      <c r="HK45" s="45"/>
      <c r="HL45" s="45"/>
      <c r="HM45" s="37"/>
      <c r="HN45" s="46"/>
      <c r="HO45" s="45"/>
      <c r="HP45" s="45"/>
      <c r="HQ45" s="45"/>
      <c r="HR45" s="45"/>
      <c r="HS45" s="45"/>
      <c r="HT45" s="45"/>
      <c r="HU45" s="45"/>
      <c r="HV45" s="45"/>
      <c r="HW45" s="45"/>
      <c r="HX45" s="45"/>
      <c r="HY45" s="45"/>
      <c r="HZ45" s="45"/>
      <c r="IA45" s="45"/>
      <c r="IB45" s="45"/>
      <c r="IC45" s="45"/>
      <c r="ID45" s="45"/>
      <c r="IE45" s="45"/>
      <c r="IF45" s="45"/>
      <c r="IG45" s="45"/>
      <c r="IH45" s="45"/>
      <c r="II45" s="45"/>
      <c r="IJ45" s="45"/>
      <c r="IK45" s="45"/>
      <c r="IL45" s="45"/>
      <c r="IM45" s="45"/>
      <c r="IN45" s="45"/>
      <c r="IO45" s="45"/>
      <c r="IP45" s="45"/>
      <c r="IQ45" s="45"/>
      <c r="IR45" s="45"/>
      <c r="IS45" s="45"/>
      <c r="IT45" s="45"/>
      <c r="IU45" s="45"/>
      <c r="IV45" s="37"/>
      <c r="IW45" s="46"/>
      <c r="IX45" s="45"/>
      <c r="IY45" s="45"/>
      <c r="IZ45" s="45"/>
      <c r="JA45" s="45"/>
      <c r="JB45" s="45"/>
      <c r="JC45" s="45"/>
      <c r="JD45" s="45"/>
      <c r="JE45" s="45"/>
      <c r="JF45" s="45"/>
      <c r="JG45" s="45"/>
      <c r="JH45" s="45"/>
      <c r="JI45" s="45"/>
      <c r="JJ45" s="45"/>
      <c r="JK45" s="45"/>
      <c r="JL45" s="45"/>
      <c r="JM45" s="45"/>
      <c r="JN45" s="45"/>
      <c r="JO45" s="45"/>
      <c r="JP45" s="45"/>
      <c r="JQ45" s="45"/>
      <c r="JR45" s="45"/>
      <c r="JS45" s="45"/>
      <c r="JT45" s="45"/>
      <c r="JU45" s="45"/>
      <c r="JV45" s="45"/>
      <c r="JW45" s="45"/>
      <c r="JX45" s="37"/>
      <c r="JY45" s="46"/>
      <c r="JZ45" s="45"/>
      <c r="KA45" s="45"/>
      <c r="KB45" s="45"/>
      <c r="KC45" s="45"/>
      <c r="KD45" s="45"/>
      <c r="KE45" s="45"/>
      <c r="KF45" s="45"/>
      <c r="KG45" s="45"/>
      <c r="KH45" s="45"/>
      <c r="KI45" s="45"/>
      <c r="KJ45" s="45"/>
      <c r="KK45" s="45"/>
      <c r="KL45" s="45"/>
      <c r="KM45" s="45"/>
      <c r="KN45" s="45"/>
      <c r="KO45" s="45"/>
      <c r="KP45" s="45"/>
      <c r="KQ45" s="45"/>
      <c r="KR45" s="45"/>
      <c r="KS45" s="45"/>
      <c r="KT45" s="45"/>
      <c r="KU45" s="45"/>
      <c r="KV45" s="45"/>
      <c r="KW45" s="45"/>
      <c r="KX45" s="45"/>
      <c r="KY45" s="45"/>
      <c r="KZ45" s="37"/>
      <c r="LA45" s="46"/>
      <c r="LB45" s="45"/>
      <c r="LC45" s="45"/>
      <c r="LD45" s="45"/>
      <c r="LE45" s="45"/>
      <c r="LF45" s="45"/>
      <c r="LG45" s="45"/>
      <c r="LH45" s="45"/>
      <c r="LI45" s="45"/>
      <c r="LJ45" s="45"/>
      <c r="LK45" s="45"/>
      <c r="LL45" s="45"/>
      <c r="LM45" s="45"/>
      <c r="LN45" s="45"/>
      <c r="LO45" s="45"/>
      <c r="LP45" s="45"/>
      <c r="LQ45" s="45"/>
      <c r="LR45" s="45"/>
      <c r="LS45" s="45"/>
      <c r="LT45" s="45"/>
      <c r="LU45" s="45"/>
      <c r="LV45" s="45"/>
      <c r="LW45" s="45"/>
      <c r="LX45" s="45"/>
      <c r="LY45" s="45"/>
      <c r="LZ45" s="45"/>
      <c r="MA45" s="45"/>
      <c r="MB45" s="45"/>
      <c r="MC45" s="45"/>
      <c r="MD45" s="45"/>
      <c r="ME45" s="45"/>
      <c r="MF45" s="45"/>
      <c r="MG45" s="45"/>
      <c r="MH45" s="45"/>
      <c r="MI45" s="37"/>
      <c r="MJ45" s="46"/>
      <c r="MK45" s="45"/>
      <c r="ML45" s="45"/>
      <c r="MM45" s="45"/>
      <c r="MN45" s="45"/>
      <c r="MO45" s="45"/>
      <c r="MP45" s="45"/>
      <c r="MQ45" s="45"/>
      <c r="MR45" s="45"/>
      <c r="MS45" s="45"/>
      <c r="MT45" s="45"/>
      <c r="MU45" s="45"/>
      <c r="MV45" s="45"/>
      <c r="MW45" s="45"/>
      <c r="MX45" s="45"/>
      <c r="MY45" s="45"/>
      <c r="MZ45" s="45"/>
      <c r="NA45" s="45"/>
      <c r="NB45" s="45"/>
      <c r="NC45" s="45"/>
      <c r="ND45" s="45"/>
      <c r="NE45" s="45"/>
      <c r="NF45" s="45"/>
      <c r="NG45" s="45"/>
      <c r="NH45" s="45"/>
      <c r="NI45" s="45"/>
      <c r="NJ45" s="45"/>
      <c r="NK45" s="37"/>
    </row>
    <row r="46" spans="1:375" s="44" customFormat="1" ht="9" customHeight="1" outlineLevel="1" thickBot="1" x14ac:dyDescent="0.25">
      <c r="A46" s="248"/>
      <c r="B46" s="200"/>
      <c r="C46" s="176"/>
      <c r="D46" s="184"/>
      <c r="E46" s="251"/>
      <c r="F46" s="253"/>
      <c r="G46" s="248"/>
      <c r="H46" s="200"/>
      <c r="I46" s="200"/>
      <c r="J46" s="200"/>
      <c r="K46" s="247"/>
      <c r="L46" s="83"/>
      <c r="M46" s="83"/>
      <c r="N46" s="83"/>
      <c r="O46" s="83"/>
      <c r="P46" s="83"/>
      <c r="Q46" s="83"/>
      <c r="R46" s="83"/>
      <c r="S46" s="84"/>
      <c r="T46" s="84"/>
      <c r="U46" s="84"/>
      <c r="V46" s="84"/>
      <c r="W46" s="84"/>
      <c r="X46" s="84"/>
      <c r="Y46" s="84"/>
      <c r="Z46" s="84"/>
      <c r="AA46" s="36"/>
      <c r="AB46" s="36"/>
      <c r="AC46" s="36"/>
      <c r="AD46" s="36"/>
      <c r="AE46" s="36"/>
      <c r="AF46" s="36"/>
      <c r="AG46" s="45"/>
      <c r="AH46" s="45"/>
      <c r="AI46" s="45"/>
      <c r="AJ46" s="45"/>
      <c r="AK46" s="45"/>
      <c r="AL46" s="45"/>
      <c r="AM46" s="45"/>
      <c r="AN46" s="46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37"/>
      <c r="BP46" s="46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37"/>
      <c r="CY46" s="46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37"/>
      <c r="EA46" s="46"/>
      <c r="EB46" s="45"/>
      <c r="EC46" s="45"/>
      <c r="ED46" s="45"/>
      <c r="EE46" s="45"/>
      <c r="EF46" s="45"/>
      <c r="EG46" s="45"/>
      <c r="EH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37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97"/>
      <c r="GI46" s="45"/>
      <c r="GJ46" s="45"/>
      <c r="GK46" s="37"/>
      <c r="GL46" s="46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37"/>
      <c r="HN46" s="46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37"/>
      <c r="IW46" s="46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45"/>
      <c r="JP46" s="45"/>
      <c r="JQ46" s="45"/>
      <c r="JR46" s="45"/>
      <c r="JS46" s="45"/>
      <c r="JT46" s="45"/>
      <c r="JU46" s="45"/>
      <c r="JV46" s="45"/>
      <c r="JW46" s="45"/>
      <c r="JX46" s="37"/>
      <c r="JY46" s="46"/>
      <c r="JZ46" s="45"/>
      <c r="KA46" s="45"/>
      <c r="KB46" s="45"/>
      <c r="KC46" s="45"/>
      <c r="KD46" s="45"/>
      <c r="KE46" s="45"/>
      <c r="KF46" s="45"/>
      <c r="KG46" s="45"/>
      <c r="KH46" s="45"/>
      <c r="KI46" s="45"/>
      <c r="KJ46" s="45"/>
      <c r="KK46" s="45"/>
      <c r="KL46" s="45"/>
      <c r="KM46" s="45"/>
      <c r="KN46" s="45"/>
      <c r="KO46" s="45"/>
      <c r="KP46" s="45"/>
      <c r="KQ46" s="45"/>
      <c r="KR46" s="45"/>
      <c r="KS46" s="45"/>
      <c r="KT46" s="45"/>
      <c r="KU46" s="45"/>
      <c r="KV46" s="45"/>
      <c r="KW46" s="45"/>
      <c r="KX46" s="45"/>
      <c r="KY46" s="45"/>
      <c r="KZ46" s="37"/>
      <c r="LA46" s="46"/>
      <c r="LB46" s="45"/>
      <c r="LC46" s="45"/>
      <c r="LD46" s="45"/>
      <c r="LE46" s="45"/>
      <c r="LF46" s="45"/>
      <c r="LG46" s="45"/>
      <c r="LH46" s="45"/>
      <c r="LI46" s="45"/>
      <c r="LJ46" s="45"/>
      <c r="LK46" s="45"/>
      <c r="LL46" s="45"/>
      <c r="LM46" s="45"/>
      <c r="LN46" s="45"/>
      <c r="LO46" s="45"/>
      <c r="LP46" s="45"/>
      <c r="LQ46" s="45"/>
      <c r="LR46" s="45"/>
      <c r="LS46" s="45"/>
      <c r="LT46" s="45"/>
      <c r="LU46" s="45"/>
      <c r="LV46" s="45"/>
      <c r="LW46" s="45"/>
      <c r="LX46" s="45"/>
      <c r="LY46" s="45"/>
      <c r="LZ46" s="45"/>
      <c r="MA46" s="45"/>
      <c r="MB46" s="45"/>
      <c r="MC46" s="45"/>
      <c r="MD46" s="45"/>
      <c r="ME46" s="45"/>
      <c r="MF46" s="45"/>
      <c r="MG46" s="45"/>
      <c r="MH46" s="45"/>
      <c r="MI46" s="37"/>
      <c r="MJ46" s="46"/>
      <c r="MK46" s="45"/>
      <c r="ML46" s="45"/>
      <c r="MM46" s="45"/>
      <c r="MN46" s="45"/>
      <c r="MO46" s="45"/>
      <c r="MP46" s="45"/>
      <c r="MQ46" s="45"/>
      <c r="MR46" s="45"/>
      <c r="MS46" s="45"/>
      <c r="MT46" s="45"/>
      <c r="MU46" s="45"/>
      <c r="MV46" s="45"/>
      <c r="MW46" s="45"/>
      <c r="MX46" s="45"/>
      <c r="MY46" s="45"/>
      <c r="MZ46" s="45"/>
      <c r="NA46" s="45"/>
      <c r="NB46" s="45"/>
      <c r="NC46" s="45"/>
      <c r="ND46" s="45"/>
      <c r="NE46" s="45"/>
      <c r="NF46" s="45"/>
      <c r="NG46" s="45"/>
      <c r="NH46" s="45"/>
      <c r="NI46" s="45"/>
      <c r="NJ46" s="45"/>
      <c r="NK46" s="37"/>
    </row>
    <row r="47" spans="1:375" s="44" customFormat="1" ht="9" customHeight="1" outlineLevel="1" x14ac:dyDescent="0.2">
      <c r="A47" s="275">
        <v>12</v>
      </c>
      <c r="B47" s="249">
        <v>3.8</v>
      </c>
      <c r="C47" s="281" t="s">
        <v>146</v>
      </c>
      <c r="D47" s="184">
        <v>3.0800000000000001E-2</v>
      </c>
      <c r="E47" s="277">
        <f t="shared" si="3"/>
        <v>3.0800000000000001E-2</v>
      </c>
      <c r="F47" s="278">
        <v>1</v>
      </c>
      <c r="G47" s="275"/>
      <c r="H47" s="249"/>
      <c r="I47" s="249"/>
      <c r="J47" s="249"/>
      <c r="K47" s="274"/>
      <c r="L47" s="83"/>
      <c r="M47" s="83"/>
      <c r="N47" s="83"/>
      <c r="O47" s="83"/>
      <c r="P47" s="83"/>
      <c r="Q47" s="83"/>
      <c r="R47" s="83"/>
      <c r="S47" s="84"/>
      <c r="T47" s="84"/>
      <c r="U47" s="84"/>
      <c r="V47" s="84"/>
      <c r="W47" s="84"/>
      <c r="X47" s="84"/>
      <c r="Y47" s="84"/>
      <c r="Z47" s="84"/>
      <c r="AA47" s="36"/>
      <c r="AB47" s="36"/>
      <c r="AC47" s="36"/>
      <c r="AD47" s="36"/>
      <c r="AE47" s="36"/>
      <c r="AF47" s="36"/>
      <c r="AG47" s="45"/>
      <c r="AH47" s="45"/>
      <c r="AI47" s="45"/>
      <c r="AJ47" s="45"/>
      <c r="AK47" s="45"/>
      <c r="AL47" s="45"/>
      <c r="AM47" s="45"/>
      <c r="AN47" s="46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37"/>
      <c r="BP47" s="46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37"/>
      <c r="CY47" s="46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37"/>
      <c r="EA47" s="46"/>
      <c r="EB47" s="45"/>
      <c r="EC47" s="45"/>
      <c r="ED47" s="45"/>
      <c r="EE47" s="45"/>
      <c r="EF47" s="45"/>
      <c r="EG47" s="45"/>
      <c r="EH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37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96"/>
      <c r="GJ47" s="45"/>
      <c r="GK47" s="37"/>
      <c r="GL47" s="46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37"/>
      <c r="HN47" s="46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37"/>
      <c r="IW47" s="46"/>
      <c r="IX47" s="45"/>
      <c r="IY47" s="45"/>
      <c r="IZ47" s="45"/>
      <c r="JA47" s="45"/>
      <c r="JB47" s="45"/>
      <c r="JC47" s="45"/>
      <c r="JD47" s="45"/>
      <c r="JE47" s="45"/>
      <c r="JF47" s="45"/>
      <c r="JG47" s="45"/>
      <c r="JH47" s="45"/>
      <c r="JI47" s="45"/>
      <c r="JJ47" s="45"/>
      <c r="JK47" s="45"/>
      <c r="JL47" s="45"/>
      <c r="JM47" s="45"/>
      <c r="JN47" s="45"/>
      <c r="JO47" s="45"/>
      <c r="JP47" s="45"/>
      <c r="JQ47" s="45"/>
      <c r="JR47" s="45"/>
      <c r="JS47" s="45"/>
      <c r="JT47" s="45"/>
      <c r="JU47" s="45"/>
      <c r="JV47" s="45"/>
      <c r="JW47" s="45"/>
      <c r="JX47" s="37"/>
      <c r="JY47" s="46"/>
      <c r="JZ47" s="45"/>
      <c r="KA47" s="45"/>
      <c r="KB47" s="45"/>
      <c r="KC47" s="45"/>
      <c r="KD47" s="45"/>
      <c r="KE47" s="45"/>
      <c r="KF47" s="45"/>
      <c r="KG47" s="45"/>
      <c r="KH47" s="45"/>
      <c r="KI47" s="45"/>
      <c r="KJ47" s="45"/>
      <c r="KK47" s="45"/>
      <c r="KL47" s="45"/>
      <c r="KM47" s="45"/>
      <c r="KN47" s="45"/>
      <c r="KO47" s="45"/>
      <c r="KP47" s="45"/>
      <c r="KQ47" s="45"/>
      <c r="KR47" s="45"/>
      <c r="KS47" s="45"/>
      <c r="KT47" s="45"/>
      <c r="KU47" s="45"/>
      <c r="KV47" s="45"/>
      <c r="KW47" s="45"/>
      <c r="KX47" s="45"/>
      <c r="KY47" s="45"/>
      <c r="KZ47" s="37"/>
      <c r="LA47" s="46"/>
      <c r="LB47" s="45"/>
      <c r="LC47" s="45"/>
      <c r="LD47" s="45"/>
      <c r="LE47" s="45"/>
      <c r="LF47" s="45"/>
      <c r="LG47" s="45"/>
      <c r="LH47" s="45"/>
      <c r="LI47" s="45"/>
      <c r="LJ47" s="45"/>
      <c r="LK47" s="45"/>
      <c r="LL47" s="45"/>
      <c r="LM47" s="45"/>
      <c r="LN47" s="45"/>
      <c r="LO47" s="45"/>
      <c r="LP47" s="45"/>
      <c r="LQ47" s="45"/>
      <c r="LR47" s="45"/>
      <c r="LS47" s="45"/>
      <c r="LT47" s="45"/>
      <c r="LU47" s="45"/>
      <c r="LV47" s="45"/>
      <c r="LW47" s="45"/>
      <c r="LX47" s="45"/>
      <c r="LY47" s="45"/>
      <c r="LZ47" s="45"/>
      <c r="MA47" s="45"/>
      <c r="MB47" s="45"/>
      <c r="MC47" s="45"/>
      <c r="MD47" s="45"/>
      <c r="ME47" s="45"/>
      <c r="MF47" s="45"/>
      <c r="MG47" s="45"/>
      <c r="MH47" s="45"/>
      <c r="MI47" s="37"/>
      <c r="MJ47" s="46"/>
      <c r="MK47" s="45"/>
      <c r="ML47" s="45"/>
      <c r="MM47" s="45"/>
      <c r="MN47" s="45"/>
      <c r="MO47" s="45"/>
      <c r="MP47" s="45"/>
      <c r="MQ47" s="45"/>
      <c r="MR47" s="45"/>
      <c r="MS47" s="45"/>
      <c r="MT47" s="45"/>
      <c r="MU47" s="45"/>
      <c r="MV47" s="45"/>
      <c r="MW47" s="45"/>
      <c r="MX47" s="45"/>
      <c r="MY47" s="45"/>
      <c r="MZ47" s="45"/>
      <c r="NA47" s="45"/>
      <c r="NB47" s="45"/>
      <c r="NC47" s="45"/>
      <c r="ND47" s="45"/>
      <c r="NE47" s="45"/>
      <c r="NF47" s="45"/>
      <c r="NG47" s="45"/>
      <c r="NH47" s="45"/>
      <c r="NI47" s="45"/>
      <c r="NJ47" s="45"/>
      <c r="NK47" s="37"/>
    </row>
    <row r="48" spans="1:375" s="44" customFormat="1" ht="9" customHeight="1" outlineLevel="1" thickBot="1" x14ac:dyDescent="0.25">
      <c r="A48" s="248"/>
      <c r="B48" s="200"/>
      <c r="C48" s="261"/>
      <c r="D48" s="184"/>
      <c r="E48" s="251"/>
      <c r="F48" s="253"/>
      <c r="G48" s="248"/>
      <c r="H48" s="200"/>
      <c r="I48" s="200"/>
      <c r="J48" s="200"/>
      <c r="K48" s="247"/>
      <c r="L48" s="83"/>
      <c r="M48" s="83"/>
      <c r="N48" s="83"/>
      <c r="O48" s="83"/>
      <c r="P48" s="83"/>
      <c r="Q48" s="83"/>
      <c r="R48" s="83"/>
      <c r="S48" s="84"/>
      <c r="T48" s="84"/>
      <c r="U48" s="84"/>
      <c r="V48" s="84"/>
      <c r="W48" s="84"/>
      <c r="X48" s="84"/>
      <c r="Y48" s="84"/>
      <c r="Z48" s="84"/>
      <c r="AA48" s="36"/>
      <c r="AB48" s="36"/>
      <c r="AC48" s="36"/>
      <c r="AD48" s="36"/>
      <c r="AE48" s="36"/>
      <c r="AF48" s="36"/>
      <c r="AG48" s="45"/>
      <c r="AH48" s="45"/>
      <c r="AI48" s="45"/>
      <c r="AJ48" s="45"/>
      <c r="AK48" s="45"/>
      <c r="AL48" s="45"/>
      <c r="AM48" s="45"/>
      <c r="AN48" s="46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37"/>
      <c r="BP48" s="46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37"/>
      <c r="CY48" s="46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37"/>
      <c r="EA48" s="46"/>
      <c r="EB48" s="45"/>
      <c r="EC48" s="45"/>
      <c r="ED48" s="45"/>
      <c r="EE48" s="45"/>
      <c r="EF48" s="45"/>
      <c r="EG48" s="45"/>
      <c r="EH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37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97"/>
      <c r="GI48" s="45"/>
      <c r="GJ48" s="45"/>
      <c r="GK48" s="37"/>
      <c r="GL48" s="46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37"/>
      <c r="HN48" s="46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37"/>
      <c r="IW48" s="46"/>
      <c r="IX48" s="45"/>
      <c r="IY48" s="45"/>
      <c r="IZ48" s="45"/>
      <c r="JA48" s="45"/>
      <c r="JB48" s="45"/>
      <c r="JC48" s="45"/>
      <c r="JD48" s="45"/>
      <c r="JE48" s="45"/>
      <c r="JF48" s="45"/>
      <c r="JG48" s="45"/>
      <c r="JH48" s="45"/>
      <c r="JI48" s="45"/>
      <c r="JJ48" s="45"/>
      <c r="JK48" s="45"/>
      <c r="JL48" s="45"/>
      <c r="JM48" s="45"/>
      <c r="JN48" s="45"/>
      <c r="JO48" s="45"/>
      <c r="JP48" s="45"/>
      <c r="JQ48" s="45"/>
      <c r="JR48" s="45"/>
      <c r="JS48" s="45"/>
      <c r="JT48" s="45"/>
      <c r="JU48" s="45"/>
      <c r="JV48" s="45"/>
      <c r="JW48" s="45"/>
      <c r="JX48" s="37"/>
      <c r="JY48" s="46"/>
      <c r="JZ48" s="45"/>
      <c r="KA48" s="45"/>
      <c r="KB48" s="45"/>
      <c r="KC48" s="45"/>
      <c r="KD48" s="45"/>
      <c r="KE48" s="45"/>
      <c r="KF48" s="45"/>
      <c r="KG48" s="45"/>
      <c r="KH48" s="45"/>
      <c r="KI48" s="45"/>
      <c r="KJ48" s="45"/>
      <c r="KK48" s="45"/>
      <c r="KL48" s="45"/>
      <c r="KM48" s="45"/>
      <c r="KN48" s="45"/>
      <c r="KO48" s="45"/>
      <c r="KP48" s="45"/>
      <c r="KQ48" s="45"/>
      <c r="KR48" s="45"/>
      <c r="KS48" s="45"/>
      <c r="KT48" s="45"/>
      <c r="KU48" s="45"/>
      <c r="KV48" s="45"/>
      <c r="KW48" s="45"/>
      <c r="KX48" s="45"/>
      <c r="KY48" s="45"/>
      <c r="KZ48" s="37"/>
      <c r="LA48" s="46"/>
      <c r="LB48" s="45"/>
      <c r="LC48" s="45"/>
      <c r="LD48" s="45"/>
      <c r="LE48" s="45"/>
      <c r="LF48" s="45"/>
      <c r="LG48" s="45"/>
      <c r="LH48" s="45"/>
      <c r="LI48" s="45"/>
      <c r="LJ48" s="45"/>
      <c r="LK48" s="45"/>
      <c r="LL48" s="45"/>
      <c r="LM48" s="45"/>
      <c r="LN48" s="45"/>
      <c r="LO48" s="45"/>
      <c r="LP48" s="45"/>
      <c r="LQ48" s="45"/>
      <c r="LR48" s="45"/>
      <c r="LS48" s="45"/>
      <c r="LT48" s="45"/>
      <c r="LU48" s="45"/>
      <c r="LV48" s="45"/>
      <c r="LW48" s="45"/>
      <c r="LX48" s="45"/>
      <c r="LY48" s="45"/>
      <c r="LZ48" s="45"/>
      <c r="MA48" s="45"/>
      <c r="MB48" s="45"/>
      <c r="MC48" s="45"/>
      <c r="MD48" s="45"/>
      <c r="ME48" s="45"/>
      <c r="MF48" s="45"/>
      <c r="MG48" s="45"/>
      <c r="MH48" s="45"/>
      <c r="MI48" s="37"/>
      <c r="MJ48" s="46"/>
      <c r="MK48" s="45"/>
      <c r="ML48" s="45"/>
      <c r="MM48" s="45"/>
      <c r="MN48" s="45"/>
      <c r="MO48" s="45"/>
      <c r="MP48" s="45"/>
      <c r="MQ48" s="45"/>
      <c r="MR48" s="45"/>
      <c r="MS48" s="45"/>
      <c r="MT48" s="45"/>
      <c r="MU48" s="45"/>
      <c r="MV48" s="45"/>
      <c r="MW48" s="45"/>
      <c r="MX48" s="45"/>
      <c r="MY48" s="45"/>
      <c r="MZ48" s="45"/>
      <c r="NA48" s="45"/>
      <c r="NB48" s="45"/>
      <c r="NC48" s="45"/>
      <c r="ND48" s="45"/>
      <c r="NE48" s="45"/>
      <c r="NF48" s="45"/>
      <c r="NG48" s="45"/>
      <c r="NH48" s="45"/>
      <c r="NI48" s="45"/>
      <c r="NJ48" s="45"/>
      <c r="NK48" s="37"/>
    </row>
    <row r="49" spans="1:375" s="44" customFormat="1" ht="9" customHeight="1" outlineLevel="1" x14ac:dyDescent="0.2">
      <c r="A49" s="275">
        <v>13</v>
      </c>
      <c r="B49" s="249">
        <v>3.9</v>
      </c>
      <c r="C49" s="281" t="s">
        <v>149</v>
      </c>
      <c r="D49" s="184">
        <v>3.0800000000000001E-2</v>
      </c>
      <c r="E49" s="277">
        <f t="shared" si="3"/>
        <v>3.0800000000000001E-2</v>
      </c>
      <c r="F49" s="278">
        <v>1</v>
      </c>
      <c r="G49" s="275"/>
      <c r="H49" s="249"/>
      <c r="I49" s="249"/>
      <c r="J49" s="249"/>
      <c r="K49" s="274"/>
      <c r="L49" s="83"/>
      <c r="M49" s="83"/>
      <c r="N49" s="83"/>
      <c r="O49" s="83"/>
      <c r="P49" s="83"/>
      <c r="Q49" s="83"/>
      <c r="R49" s="83"/>
      <c r="S49" s="84"/>
      <c r="T49" s="84"/>
      <c r="U49" s="84"/>
      <c r="V49" s="84"/>
      <c r="W49" s="84"/>
      <c r="X49" s="84"/>
      <c r="Y49" s="84"/>
      <c r="Z49" s="84"/>
      <c r="AA49" s="36"/>
      <c r="AB49" s="36"/>
      <c r="AC49" s="36"/>
      <c r="AD49" s="36"/>
      <c r="AE49" s="36"/>
      <c r="AF49" s="36"/>
      <c r="AG49" s="45"/>
      <c r="AH49" s="45"/>
      <c r="AI49" s="45"/>
      <c r="AJ49" s="45"/>
      <c r="AK49" s="45"/>
      <c r="AL49" s="45"/>
      <c r="AM49" s="45"/>
      <c r="AN49" s="46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37"/>
      <c r="BP49" s="46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37"/>
      <c r="CY49" s="46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37"/>
      <c r="EA49" s="46"/>
      <c r="EB49" s="45"/>
      <c r="EC49" s="45"/>
      <c r="ED49" s="45"/>
      <c r="EE49" s="45"/>
      <c r="EF49" s="45"/>
      <c r="EG49" s="45"/>
      <c r="EH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37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37"/>
      <c r="GL49" s="96"/>
      <c r="GM49" s="96"/>
      <c r="GN49" s="96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37"/>
      <c r="HN49" s="46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  <c r="IS49" s="45"/>
      <c r="IT49" s="45"/>
      <c r="IU49" s="45"/>
      <c r="IV49" s="37"/>
      <c r="IW49" s="46"/>
      <c r="IX49" s="45"/>
      <c r="IY49" s="45"/>
      <c r="IZ49" s="45"/>
      <c r="JA49" s="45"/>
      <c r="JB49" s="45"/>
      <c r="JC49" s="45"/>
      <c r="JD49" s="45"/>
      <c r="JE49" s="45"/>
      <c r="JF49" s="45"/>
      <c r="JG49" s="45"/>
      <c r="JH49" s="45"/>
      <c r="JI49" s="45"/>
      <c r="JJ49" s="45"/>
      <c r="JK49" s="45"/>
      <c r="JL49" s="45"/>
      <c r="JM49" s="45"/>
      <c r="JN49" s="45"/>
      <c r="JO49" s="45"/>
      <c r="JP49" s="45"/>
      <c r="JQ49" s="45"/>
      <c r="JR49" s="45"/>
      <c r="JS49" s="45"/>
      <c r="JT49" s="45"/>
      <c r="JU49" s="45"/>
      <c r="JV49" s="45"/>
      <c r="JW49" s="45"/>
      <c r="JX49" s="37"/>
      <c r="JY49" s="46"/>
      <c r="JZ49" s="45"/>
      <c r="KA49" s="45"/>
      <c r="KB49" s="45"/>
      <c r="KC49" s="45"/>
      <c r="KD49" s="45"/>
      <c r="KE49" s="45"/>
      <c r="KF49" s="45"/>
      <c r="KG49" s="45"/>
      <c r="KH49" s="45"/>
      <c r="KI49" s="45"/>
      <c r="KJ49" s="45"/>
      <c r="KK49" s="45"/>
      <c r="KL49" s="45"/>
      <c r="KM49" s="45"/>
      <c r="KN49" s="45"/>
      <c r="KO49" s="45"/>
      <c r="KP49" s="45"/>
      <c r="KQ49" s="45"/>
      <c r="KR49" s="45"/>
      <c r="KS49" s="45"/>
      <c r="KT49" s="45"/>
      <c r="KU49" s="45"/>
      <c r="KV49" s="45"/>
      <c r="KW49" s="45"/>
      <c r="KX49" s="45"/>
      <c r="KY49" s="45"/>
      <c r="KZ49" s="37"/>
      <c r="LA49" s="46"/>
      <c r="LB49" s="45"/>
      <c r="LC49" s="45"/>
      <c r="LD49" s="45"/>
      <c r="LE49" s="45"/>
      <c r="LF49" s="45"/>
      <c r="LG49" s="45"/>
      <c r="LH49" s="45"/>
      <c r="LI49" s="45"/>
      <c r="LJ49" s="45"/>
      <c r="LK49" s="45"/>
      <c r="LL49" s="45"/>
      <c r="LM49" s="45"/>
      <c r="LN49" s="45"/>
      <c r="LO49" s="45"/>
      <c r="LP49" s="45"/>
      <c r="LQ49" s="45"/>
      <c r="LR49" s="45"/>
      <c r="LS49" s="45"/>
      <c r="LT49" s="45"/>
      <c r="LU49" s="45"/>
      <c r="LV49" s="45"/>
      <c r="LW49" s="45"/>
      <c r="LX49" s="45"/>
      <c r="LY49" s="45"/>
      <c r="LZ49" s="45"/>
      <c r="MA49" s="45"/>
      <c r="MB49" s="45"/>
      <c r="MC49" s="45"/>
      <c r="MD49" s="45"/>
      <c r="ME49" s="45"/>
      <c r="MF49" s="45"/>
      <c r="MG49" s="45"/>
      <c r="MH49" s="45"/>
      <c r="MI49" s="37"/>
      <c r="MJ49" s="46"/>
      <c r="MK49" s="45"/>
      <c r="ML49" s="45"/>
      <c r="MM49" s="45"/>
      <c r="MN49" s="45"/>
      <c r="MO49" s="45"/>
      <c r="MP49" s="45"/>
      <c r="MQ49" s="45"/>
      <c r="MR49" s="45"/>
      <c r="MS49" s="45"/>
      <c r="MT49" s="45"/>
      <c r="MU49" s="45"/>
      <c r="MV49" s="45"/>
      <c r="MW49" s="45"/>
      <c r="MX49" s="45"/>
      <c r="MY49" s="45"/>
      <c r="MZ49" s="45"/>
      <c r="NA49" s="45"/>
      <c r="NB49" s="45"/>
      <c r="NC49" s="45"/>
      <c r="ND49" s="45"/>
      <c r="NE49" s="45"/>
      <c r="NF49" s="45"/>
      <c r="NG49" s="45"/>
      <c r="NH49" s="45"/>
      <c r="NI49" s="45"/>
      <c r="NJ49" s="45"/>
      <c r="NK49" s="37"/>
    </row>
    <row r="50" spans="1:375" s="44" customFormat="1" ht="9" customHeight="1" outlineLevel="1" thickBot="1" x14ac:dyDescent="0.25">
      <c r="A50" s="248"/>
      <c r="B50" s="200"/>
      <c r="C50" s="261"/>
      <c r="D50" s="184"/>
      <c r="E50" s="251"/>
      <c r="F50" s="253"/>
      <c r="G50" s="248"/>
      <c r="H50" s="200"/>
      <c r="I50" s="200"/>
      <c r="J50" s="200"/>
      <c r="K50" s="247"/>
      <c r="L50" s="83"/>
      <c r="M50" s="83"/>
      <c r="N50" s="83"/>
      <c r="O50" s="83"/>
      <c r="P50" s="83"/>
      <c r="Q50" s="83"/>
      <c r="R50" s="83"/>
      <c r="S50" s="84"/>
      <c r="T50" s="84"/>
      <c r="U50" s="84"/>
      <c r="V50" s="84"/>
      <c r="W50" s="84"/>
      <c r="X50" s="84"/>
      <c r="Y50" s="84"/>
      <c r="Z50" s="84"/>
      <c r="AA50" s="36"/>
      <c r="AB50" s="36"/>
      <c r="AC50" s="36"/>
      <c r="AD50" s="36"/>
      <c r="AE50" s="36"/>
      <c r="AF50" s="36"/>
      <c r="AG50" s="45"/>
      <c r="AH50" s="45"/>
      <c r="AI50" s="45"/>
      <c r="AJ50" s="45"/>
      <c r="AK50" s="45"/>
      <c r="AL50" s="45"/>
      <c r="AM50" s="45"/>
      <c r="AN50" s="46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37"/>
      <c r="BP50" s="46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37"/>
      <c r="CY50" s="46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37"/>
      <c r="EA50" s="46"/>
      <c r="EB50" s="45"/>
      <c r="EC50" s="45"/>
      <c r="ED50" s="45"/>
      <c r="EE50" s="45"/>
      <c r="EF50" s="45"/>
      <c r="EG50" s="45"/>
      <c r="EH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37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37"/>
      <c r="GL50" s="45"/>
      <c r="GM50" s="97"/>
      <c r="GN50" s="97"/>
      <c r="GO50" s="97"/>
      <c r="GP50" s="97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37"/>
      <c r="HN50" s="46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  <c r="IS50" s="45"/>
      <c r="IT50" s="45"/>
      <c r="IU50" s="45"/>
      <c r="IV50" s="37"/>
      <c r="IW50" s="46"/>
      <c r="IX50" s="45"/>
      <c r="IY50" s="45"/>
      <c r="IZ50" s="45"/>
      <c r="JA50" s="45"/>
      <c r="JB50" s="45"/>
      <c r="JC50" s="45"/>
      <c r="JD50" s="45"/>
      <c r="JE50" s="45"/>
      <c r="JF50" s="45"/>
      <c r="JG50" s="45"/>
      <c r="JH50" s="45"/>
      <c r="JI50" s="45"/>
      <c r="JJ50" s="45"/>
      <c r="JK50" s="45"/>
      <c r="JL50" s="45"/>
      <c r="JM50" s="45"/>
      <c r="JN50" s="45"/>
      <c r="JO50" s="45"/>
      <c r="JP50" s="45"/>
      <c r="JQ50" s="45"/>
      <c r="JR50" s="45"/>
      <c r="JS50" s="45"/>
      <c r="JT50" s="45"/>
      <c r="JU50" s="45"/>
      <c r="JV50" s="45"/>
      <c r="JW50" s="45"/>
      <c r="JX50" s="37"/>
      <c r="JY50" s="46"/>
      <c r="JZ50" s="45"/>
      <c r="KA50" s="45"/>
      <c r="KB50" s="45"/>
      <c r="KC50" s="45"/>
      <c r="KD50" s="45"/>
      <c r="KE50" s="45"/>
      <c r="KF50" s="45"/>
      <c r="KG50" s="45"/>
      <c r="KH50" s="45"/>
      <c r="KI50" s="45"/>
      <c r="KJ50" s="45"/>
      <c r="KK50" s="45"/>
      <c r="KL50" s="45"/>
      <c r="KM50" s="45"/>
      <c r="KN50" s="45"/>
      <c r="KO50" s="45"/>
      <c r="KP50" s="45"/>
      <c r="KQ50" s="45"/>
      <c r="KR50" s="45"/>
      <c r="KS50" s="45"/>
      <c r="KT50" s="45"/>
      <c r="KU50" s="45"/>
      <c r="KV50" s="45"/>
      <c r="KW50" s="45"/>
      <c r="KX50" s="45"/>
      <c r="KY50" s="45"/>
      <c r="KZ50" s="37"/>
      <c r="LA50" s="46"/>
      <c r="LB50" s="45"/>
      <c r="LC50" s="45"/>
      <c r="LD50" s="45"/>
      <c r="LE50" s="45"/>
      <c r="LF50" s="45"/>
      <c r="LG50" s="45"/>
      <c r="LH50" s="45"/>
      <c r="LI50" s="45"/>
      <c r="LJ50" s="45"/>
      <c r="LK50" s="45"/>
      <c r="LL50" s="45"/>
      <c r="LM50" s="45"/>
      <c r="LN50" s="45"/>
      <c r="LO50" s="45"/>
      <c r="LP50" s="45"/>
      <c r="LQ50" s="45"/>
      <c r="LR50" s="45"/>
      <c r="LS50" s="45"/>
      <c r="LT50" s="45"/>
      <c r="LU50" s="45"/>
      <c r="LV50" s="45"/>
      <c r="LW50" s="45"/>
      <c r="LX50" s="45"/>
      <c r="LY50" s="45"/>
      <c r="LZ50" s="45"/>
      <c r="MA50" s="45"/>
      <c r="MB50" s="45"/>
      <c r="MC50" s="45"/>
      <c r="MD50" s="45"/>
      <c r="ME50" s="45"/>
      <c r="MF50" s="45"/>
      <c r="MG50" s="45"/>
      <c r="MH50" s="45"/>
      <c r="MI50" s="37"/>
      <c r="MJ50" s="46"/>
      <c r="MK50" s="45"/>
      <c r="ML50" s="45"/>
      <c r="MM50" s="45"/>
      <c r="MN50" s="45"/>
      <c r="MO50" s="45"/>
      <c r="MP50" s="45"/>
      <c r="MQ50" s="45"/>
      <c r="MR50" s="45"/>
      <c r="MS50" s="45"/>
      <c r="MT50" s="45"/>
      <c r="MU50" s="45"/>
      <c r="MV50" s="45"/>
      <c r="MW50" s="45"/>
      <c r="MX50" s="45"/>
      <c r="MY50" s="45"/>
      <c r="MZ50" s="45"/>
      <c r="NA50" s="45"/>
      <c r="NB50" s="45"/>
      <c r="NC50" s="45"/>
      <c r="ND50" s="45"/>
      <c r="NE50" s="45"/>
      <c r="NF50" s="45"/>
      <c r="NG50" s="45"/>
      <c r="NH50" s="45"/>
      <c r="NI50" s="45"/>
      <c r="NJ50" s="45"/>
      <c r="NK50" s="37"/>
    </row>
    <row r="51" spans="1:375" s="44" customFormat="1" ht="9" customHeight="1" outlineLevel="1" x14ac:dyDescent="0.2">
      <c r="A51" s="275">
        <v>14</v>
      </c>
      <c r="B51" s="249">
        <v>3.1</v>
      </c>
      <c r="C51" s="279" t="s">
        <v>147</v>
      </c>
      <c r="D51" s="184">
        <v>3.0800000000000001E-2</v>
      </c>
      <c r="E51" s="277">
        <f t="shared" si="3"/>
        <v>3.0800000000000001E-2</v>
      </c>
      <c r="F51" s="278">
        <v>1</v>
      </c>
      <c r="G51" s="275"/>
      <c r="H51" s="249"/>
      <c r="I51" s="249"/>
      <c r="J51" s="249"/>
      <c r="K51" s="274"/>
      <c r="L51" s="83"/>
      <c r="M51" s="83"/>
      <c r="N51" s="83"/>
      <c r="O51" s="83"/>
      <c r="P51" s="83"/>
      <c r="Q51" s="83"/>
      <c r="R51" s="83"/>
      <c r="S51" s="84"/>
      <c r="T51" s="84"/>
      <c r="U51" s="84"/>
      <c r="V51" s="84"/>
      <c r="W51" s="84"/>
      <c r="X51" s="84"/>
      <c r="Y51" s="84"/>
      <c r="Z51" s="84"/>
      <c r="AA51" s="36"/>
      <c r="AB51" s="36"/>
      <c r="AC51" s="36"/>
      <c r="AD51" s="36"/>
      <c r="AE51" s="36"/>
      <c r="AF51" s="36"/>
      <c r="AG51" s="45"/>
      <c r="AH51" s="45"/>
      <c r="AI51" s="45"/>
      <c r="AJ51" s="45"/>
      <c r="AK51" s="45"/>
      <c r="AL51" s="45"/>
      <c r="AM51" s="45"/>
      <c r="AN51" s="46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37"/>
      <c r="BP51" s="46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37"/>
      <c r="CY51" s="46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37"/>
      <c r="EA51" s="46"/>
      <c r="EB51" s="45"/>
      <c r="EC51" s="45"/>
      <c r="ED51" s="45"/>
      <c r="EE51" s="45"/>
      <c r="EF51" s="45"/>
      <c r="EG51" s="45"/>
      <c r="EH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37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37"/>
      <c r="GL51" s="46"/>
      <c r="GM51" s="45"/>
      <c r="GN51" s="45"/>
      <c r="GO51" s="96"/>
      <c r="GP51" s="96"/>
      <c r="GQ51" s="45"/>
      <c r="GR51" s="45"/>
      <c r="GS51" s="45"/>
      <c r="GT51" s="45"/>
      <c r="GU51" s="45"/>
      <c r="GV51" s="45"/>
      <c r="GW51" s="45"/>
      <c r="GX51" s="45"/>
      <c r="GY51" s="45"/>
      <c r="GZ51" s="45"/>
      <c r="HA51" s="45"/>
      <c r="HB51" s="45"/>
      <c r="HC51" s="45"/>
      <c r="HD51" s="45"/>
      <c r="HE51" s="45"/>
      <c r="HF51" s="45"/>
      <c r="HG51" s="45"/>
      <c r="HH51" s="45"/>
      <c r="HI51" s="45"/>
      <c r="HJ51" s="45"/>
      <c r="HK51" s="45"/>
      <c r="HL51" s="45"/>
      <c r="HM51" s="37"/>
      <c r="HN51" s="46"/>
      <c r="HO51" s="45"/>
      <c r="HP51" s="45"/>
      <c r="HQ51" s="45"/>
      <c r="HR51" s="45"/>
      <c r="HS51" s="45"/>
      <c r="HT51" s="45"/>
      <c r="HU51" s="45"/>
      <c r="HV51" s="45"/>
      <c r="HW51" s="45"/>
      <c r="HX51" s="45"/>
      <c r="HY51" s="45"/>
      <c r="HZ51" s="45"/>
      <c r="IA51" s="45"/>
      <c r="IB51" s="45"/>
      <c r="IC51" s="45"/>
      <c r="ID51" s="45"/>
      <c r="IE51" s="45"/>
      <c r="IF51" s="45"/>
      <c r="IG51" s="45"/>
      <c r="IH51" s="45"/>
      <c r="II51" s="45"/>
      <c r="IJ51" s="45"/>
      <c r="IK51" s="45"/>
      <c r="IL51" s="45"/>
      <c r="IM51" s="45"/>
      <c r="IN51" s="45"/>
      <c r="IO51" s="45"/>
      <c r="IP51" s="45"/>
      <c r="IQ51" s="45"/>
      <c r="IR51" s="45"/>
      <c r="IS51" s="45"/>
      <c r="IT51" s="45"/>
      <c r="IU51" s="45"/>
      <c r="IV51" s="37"/>
      <c r="IW51" s="46"/>
      <c r="IX51" s="45"/>
      <c r="IY51" s="45"/>
      <c r="IZ51" s="45"/>
      <c r="JA51" s="45"/>
      <c r="JB51" s="45"/>
      <c r="JC51" s="45"/>
      <c r="JD51" s="45"/>
      <c r="JE51" s="45"/>
      <c r="JF51" s="45"/>
      <c r="JG51" s="45"/>
      <c r="JH51" s="45"/>
      <c r="JI51" s="45"/>
      <c r="JJ51" s="45"/>
      <c r="JK51" s="45"/>
      <c r="JL51" s="45"/>
      <c r="JM51" s="45"/>
      <c r="JN51" s="45"/>
      <c r="JO51" s="45"/>
      <c r="JP51" s="45"/>
      <c r="JQ51" s="45"/>
      <c r="JR51" s="45"/>
      <c r="JS51" s="45"/>
      <c r="JT51" s="45"/>
      <c r="JU51" s="45"/>
      <c r="JV51" s="45"/>
      <c r="JW51" s="45"/>
      <c r="JX51" s="37"/>
      <c r="JY51" s="46"/>
      <c r="JZ51" s="45"/>
      <c r="KA51" s="45"/>
      <c r="KB51" s="45"/>
      <c r="KC51" s="45"/>
      <c r="KD51" s="45"/>
      <c r="KE51" s="45"/>
      <c r="KF51" s="45"/>
      <c r="KG51" s="45"/>
      <c r="KH51" s="45"/>
      <c r="KI51" s="45"/>
      <c r="KJ51" s="45"/>
      <c r="KK51" s="45"/>
      <c r="KL51" s="45"/>
      <c r="KM51" s="45"/>
      <c r="KN51" s="45"/>
      <c r="KO51" s="45"/>
      <c r="KP51" s="45"/>
      <c r="KQ51" s="45"/>
      <c r="KR51" s="45"/>
      <c r="KS51" s="45"/>
      <c r="KT51" s="45"/>
      <c r="KU51" s="45"/>
      <c r="KV51" s="45"/>
      <c r="KW51" s="45"/>
      <c r="KX51" s="45"/>
      <c r="KY51" s="45"/>
      <c r="KZ51" s="37"/>
      <c r="LA51" s="46"/>
      <c r="LB51" s="45"/>
      <c r="LC51" s="45"/>
      <c r="LD51" s="45"/>
      <c r="LE51" s="45"/>
      <c r="LF51" s="45"/>
      <c r="LG51" s="45"/>
      <c r="LH51" s="45"/>
      <c r="LI51" s="45"/>
      <c r="LJ51" s="45"/>
      <c r="LK51" s="45"/>
      <c r="LL51" s="45"/>
      <c r="LM51" s="45"/>
      <c r="LN51" s="45"/>
      <c r="LO51" s="45"/>
      <c r="LP51" s="45"/>
      <c r="LQ51" s="45"/>
      <c r="LR51" s="45"/>
      <c r="LS51" s="45"/>
      <c r="LT51" s="45"/>
      <c r="LU51" s="45"/>
      <c r="LV51" s="45"/>
      <c r="LW51" s="45"/>
      <c r="LX51" s="45"/>
      <c r="LY51" s="45"/>
      <c r="LZ51" s="45"/>
      <c r="MA51" s="45"/>
      <c r="MB51" s="45"/>
      <c r="MC51" s="45"/>
      <c r="MD51" s="45"/>
      <c r="ME51" s="45"/>
      <c r="MF51" s="45"/>
      <c r="MG51" s="45"/>
      <c r="MH51" s="45"/>
      <c r="MI51" s="37"/>
      <c r="MJ51" s="46"/>
      <c r="MK51" s="45"/>
      <c r="ML51" s="45"/>
      <c r="MM51" s="45"/>
      <c r="MN51" s="45"/>
      <c r="MO51" s="45"/>
      <c r="MP51" s="45"/>
      <c r="MQ51" s="45"/>
      <c r="MR51" s="45"/>
      <c r="MS51" s="45"/>
      <c r="MT51" s="45"/>
      <c r="MU51" s="45"/>
      <c r="MV51" s="45"/>
      <c r="MW51" s="45"/>
      <c r="MX51" s="45"/>
      <c r="MY51" s="45"/>
      <c r="MZ51" s="45"/>
      <c r="NA51" s="45"/>
      <c r="NB51" s="45"/>
      <c r="NC51" s="45"/>
      <c r="ND51" s="45"/>
      <c r="NE51" s="45"/>
      <c r="NF51" s="45"/>
      <c r="NG51" s="45"/>
      <c r="NH51" s="45"/>
      <c r="NI51" s="45"/>
      <c r="NJ51" s="45"/>
      <c r="NK51" s="37"/>
    </row>
    <row r="52" spans="1:375" s="44" customFormat="1" ht="9" customHeight="1" outlineLevel="1" thickBot="1" x14ac:dyDescent="0.25">
      <c r="A52" s="248"/>
      <c r="B52" s="200"/>
      <c r="C52" s="280"/>
      <c r="D52" s="184"/>
      <c r="E52" s="251"/>
      <c r="F52" s="253"/>
      <c r="G52" s="248"/>
      <c r="H52" s="200"/>
      <c r="I52" s="200"/>
      <c r="J52" s="200"/>
      <c r="K52" s="247"/>
      <c r="L52" s="83"/>
      <c r="M52" s="83"/>
      <c r="N52" s="83"/>
      <c r="O52" s="83"/>
      <c r="P52" s="83"/>
      <c r="Q52" s="83"/>
      <c r="R52" s="83"/>
      <c r="S52" s="84"/>
      <c r="T52" s="84"/>
      <c r="U52" s="84"/>
      <c r="V52" s="84"/>
      <c r="W52" s="84"/>
      <c r="X52" s="84"/>
      <c r="Y52" s="84"/>
      <c r="Z52" s="84"/>
      <c r="AA52" s="36"/>
      <c r="AB52" s="36"/>
      <c r="AC52" s="36"/>
      <c r="AD52" s="36"/>
      <c r="AE52" s="36"/>
      <c r="AF52" s="36"/>
      <c r="AG52" s="45"/>
      <c r="AH52" s="45"/>
      <c r="AI52" s="45"/>
      <c r="AJ52" s="45"/>
      <c r="AK52" s="45"/>
      <c r="AL52" s="45"/>
      <c r="AM52" s="45"/>
      <c r="AN52" s="46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37"/>
      <c r="BP52" s="46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37"/>
      <c r="CY52" s="46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37"/>
      <c r="EA52" s="46"/>
      <c r="EB52" s="45"/>
      <c r="EC52" s="45"/>
      <c r="ED52" s="45"/>
      <c r="EE52" s="45"/>
      <c r="EF52" s="45"/>
      <c r="EG52" s="45"/>
      <c r="EH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37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37"/>
      <c r="GL52" s="46"/>
      <c r="GM52" s="45"/>
      <c r="GN52" s="45"/>
      <c r="GO52" s="45"/>
      <c r="GP52" s="45"/>
      <c r="GQ52" s="45"/>
      <c r="GR52" s="45"/>
      <c r="GS52" s="97"/>
      <c r="GT52" s="45"/>
      <c r="GU52" s="45"/>
      <c r="GV52" s="97"/>
      <c r="GW52" s="97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37"/>
      <c r="HN52" s="46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37"/>
      <c r="IW52" s="46"/>
      <c r="IX52" s="45"/>
      <c r="IY52" s="45"/>
      <c r="IZ52" s="45"/>
      <c r="JA52" s="45"/>
      <c r="JB52" s="45"/>
      <c r="JC52" s="45"/>
      <c r="JD52" s="45"/>
      <c r="JE52" s="45"/>
      <c r="JF52" s="45"/>
      <c r="JG52" s="45"/>
      <c r="JH52" s="45"/>
      <c r="JI52" s="45"/>
      <c r="JJ52" s="45"/>
      <c r="JK52" s="45"/>
      <c r="JL52" s="45"/>
      <c r="JM52" s="45"/>
      <c r="JN52" s="45"/>
      <c r="JO52" s="45"/>
      <c r="JP52" s="45"/>
      <c r="JQ52" s="45"/>
      <c r="JR52" s="45"/>
      <c r="JS52" s="45"/>
      <c r="JT52" s="45"/>
      <c r="JU52" s="45"/>
      <c r="JV52" s="45"/>
      <c r="JW52" s="45"/>
      <c r="JX52" s="37"/>
      <c r="JY52" s="46"/>
      <c r="JZ52" s="45"/>
      <c r="KA52" s="45"/>
      <c r="KB52" s="45"/>
      <c r="KC52" s="45"/>
      <c r="KD52" s="45"/>
      <c r="KE52" s="45"/>
      <c r="KF52" s="45"/>
      <c r="KG52" s="45"/>
      <c r="KH52" s="45"/>
      <c r="KI52" s="45"/>
      <c r="KJ52" s="45"/>
      <c r="KK52" s="45"/>
      <c r="KL52" s="45"/>
      <c r="KM52" s="45"/>
      <c r="KN52" s="45"/>
      <c r="KO52" s="45"/>
      <c r="KP52" s="45"/>
      <c r="KQ52" s="45"/>
      <c r="KR52" s="45"/>
      <c r="KS52" s="45"/>
      <c r="KT52" s="45"/>
      <c r="KU52" s="45"/>
      <c r="KV52" s="45"/>
      <c r="KW52" s="45"/>
      <c r="KX52" s="45"/>
      <c r="KY52" s="45"/>
      <c r="KZ52" s="37"/>
      <c r="LA52" s="46"/>
      <c r="LB52" s="45"/>
      <c r="LC52" s="45"/>
      <c r="LD52" s="45"/>
      <c r="LE52" s="45"/>
      <c r="LF52" s="45"/>
      <c r="LG52" s="45"/>
      <c r="LH52" s="45"/>
      <c r="LI52" s="45"/>
      <c r="LJ52" s="45"/>
      <c r="LK52" s="45"/>
      <c r="LL52" s="45"/>
      <c r="LM52" s="45"/>
      <c r="LN52" s="45"/>
      <c r="LO52" s="45"/>
      <c r="LP52" s="45"/>
      <c r="LQ52" s="45"/>
      <c r="LR52" s="45"/>
      <c r="LS52" s="45"/>
      <c r="LT52" s="45"/>
      <c r="LU52" s="45"/>
      <c r="LV52" s="45"/>
      <c r="LW52" s="45"/>
      <c r="LX52" s="45"/>
      <c r="LY52" s="45"/>
      <c r="LZ52" s="45"/>
      <c r="MA52" s="45"/>
      <c r="MB52" s="45"/>
      <c r="MC52" s="45"/>
      <c r="MD52" s="45"/>
      <c r="ME52" s="45"/>
      <c r="MF52" s="45"/>
      <c r="MG52" s="45"/>
      <c r="MH52" s="45"/>
      <c r="MI52" s="37"/>
      <c r="MJ52" s="46"/>
      <c r="MK52" s="45"/>
      <c r="ML52" s="45"/>
      <c r="MM52" s="45"/>
      <c r="MN52" s="45"/>
      <c r="MO52" s="45"/>
      <c r="MP52" s="45"/>
      <c r="MQ52" s="45"/>
      <c r="MR52" s="45"/>
      <c r="MS52" s="45"/>
      <c r="MT52" s="45"/>
      <c r="MU52" s="45"/>
      <c r="MV52" s="45"/>
      <c r="MW52" s="45"/>
      <c r="MX52" s="45"/>
      <c r="MY52" s="45"/>
      <c r="MZ52" s="45"/>
      <c r="NA52" s="45"/>
      <c r="NB52" s="45"/>
      <c r="NC52" s="45"/>
      <c r="ND52" s="45"/>
      <c r="NE52" s="45"/>
      <c r="NF52" s="45"/>
      <c r="NG52" s="45"/>
      <c r="NH52" s="45"/>
      <c r="NI52" s="45"/>
      <c r="NJ52" s="45"/>
      <c r="NK52" s="37"/>
    </row>
    <row r="53" spans="1:375" s="44" customFormat="1" ht="9" customHeight="1" outlineLevel="1" x14ac:dyDescent="0.2">
      <c r="A53" s="275">
        <v>15</v>
      </c>
      <c r="B53" s="249">
        <v>3.11</v>
      </c>
      <c r="C53" s="276" t="s">
        <v>148</v>
      </c>
      <c r="D53" s="184">
        <v>3.0800000000000001E-2</v>
      </c>
      <c r="E53" s="277">
        <f t="shared" si="3"/>
        <v>3.0800000000000001E-2</v>
      </c>
      <c r="F53" s="278">
        <v>1</v>
      </c>
      <c r="G53" s="275"/>
      <c r="H53" s="249"/>
      <c r="I53" s="249"/>
      <c r="J53" s="249"/>
      <c r="K53" s="274"/>
      <c r="L53" s="83"/>
      <c r="M53" s="83"/>
      <c r="N53" s="83"/>
      <c r="O53" s="83"/>
      <c r="P53" s="83"/>
      <c r="Q53" s="83"/>
      <c r="R53" s="83"/>
      <c r="S53" s="84"/>
      <c r="T53" s="84"/>
      <c r="U53" s="84"/>
      <c r="V53" s="84"/>
      <c r="W53" s="84"/>
      <c r="X53" s="84"/>
      <c r="Y53" s="84"/>
      <c r="Z53" s="84"/>
      <c r="AA53" s="36"/>
      <c r="AB53" s="36"/>
      <c r="AC53" s="36"/>
      <c r="AD53" s="36"/>
      <c r="AE53" s="36"/>
      <c r="AF53" s="36"/>
      <c r="AG53" s="45"/>
      <c r="AH53" s="45"/>
      <c r="AI53" s="45"/>
      <c r="AJ53" s="45"/>
      <c r="AK53" s="45"/>
      <c r="AL53" s="45"/>
      <c r="AM53" s="45"/>
      <c r="AN53" s="46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37"/>
      <c r="BP53" s="46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37"/>
      <c r="CY53" s="46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37"/>
      <c r="EA53" s="46"/>
      <c r="EB53" s="45"/>
      <c r="EC53" s="45"/>
      <c r="ED53" s="45"/>
      <c r="EE53" s="45"/>
      <c r="EF53" s="45"/>
      <c r="EG53" s="45"/>
      <c r="EH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37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37"/>
      <c r="GL53" s="46"/>
      <c r="GM53" s="45"/>
      <c r="GN53" s="45"/>
      <c r="GO53" s="45"/>
      <c r="GP53" s="45"/>
      <c r="GQ53" s="45"/>
      <c r="GR53" s="45"/>
      <c r="GS53" s="96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37"/>
      <c r="HN53" s="46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37"/>
      <c r="IW53" s="46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37"/>
      <c r="JY53" s="46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37"/>
      <c r="LA53" s="46"/>
      <c r="LB53" s="45"/>
      <c r="LC53" s="45"/>
      <c r="LD53" s="45"/>
      <c r="LE53" s="45"/>
      <c r="LF53" s="45"/>
      <c r="LG53" s="45"/>
      <c r="LH53" s="45"/>
      <c r="LI53" s="45"/>
      <c r="LJ53" s="45"/>
      <c r="LK53" s="45"/>
      <c r="LL53" s="45"/>
      <c r="LM53" s="45"/>
      <c r="LN53" s="45"/>
      <c r="LO53" s="45"/>
      <c r="LP53" s="45"/>
      <c r="LQ53" s="45"/>
      <c r="LR53" s="45"/>
      <c r="LS53" s="45"/>
      <c r="LT53" s="45"/>
      <c r="LU53" s="45"/>
      <c r="LV53" s="45"/>
      <c r="LW53" s="45"/>
      <c r="LX53" s="45"/>
      <c r="LY53" s="45"/>
      <c r="LZ53" s="45"/>
      <c r="MA53" s="45"/>
      <c r="MB53" s="45"/>
      <c r="MC53" s="45"/>
      <c r="MD53" s="45"/>
      <c r="ME53" s="45"/>
      <c r="MF53" s="45"/>
      <c r="MG53" s="45"/>
      <c r="MH53" s="45"/>
      <c r="MI53" s="37"/>
      <c r="MJ53" s="46"/>
      <c r="MK53" s="45"/>
      <c r="ML53" s="45"/>
      <c r="MM53" s="45"/>
      <c r="MN53" s="45"/>
      <c r="MO53" s="45"/>
      <c r="MP53" s="45"/>
      <c r="MQ53" s="45"/>
      <c r="MR53" s="45"/>
      <c r="MS53" s="45"/>
      <c r="MT53" s="45"/>
      <c r="MU53" s="45"/>
      <c r="MV53" s="45"/>
      <c r="MW53" s="45"/>
      <c r="MX53" s="45"/>
      <c r="MY53" s="45"/>
      <c r="MZ53" s="45"/>
      <c r="NA53" s="45"/>
      <c r="NB53" s="45"/>
      <c r="NC53" s="45"/>
      <c r="ND53" s="45"/>
      <c r="NE53" s="45"/>
      <c r="NF53" s="45"/>
      <c r="NG53" s="45"/>
      <c r="NH53" s="45"/>
      <c r="NI53" s="45"/>
      <c r="NJ53" s="45"/>
      <c r="NK53" s="37"/>
    </row>
    <row r="54" spans="1:375" s="44" customFormat="1" ht="9" customHeight="1" outlineLevel="1" thickBot="1" x14ac:dyDescent="0.25">
      <c r="A54" s="248"/>
      <c r="B54" s="200"/>
      <c r="C54" s="176"/>
      <c r="D54" s="184"/>
      <c r="E54" s="251"/>
      <c r="F54" s="253"/>
      <c r="G54" s="248"/>
      <c r="H54" s="200"/>
      <c r="I54" s="200"/>
      <c r="J54" s="200"/>
      <c r="K54" s="247"/>
      <c r="L54" s="83"/>
      <c r="M54" s="83"/>
      <c r="N54" s="83"/>
      <c r="O54" s="83"/>
      <c r="P54" s="83"/>
      <c r="Q54" s="83"/>
      <c r="R54" s="83"/>
      <c r="S54" s="84"/>
      <c r="T54" s="84"/>
      <c r="U54" s="84"/>
      <c r="V54" s="84"/>
      <c r="W54" s="84"/>
      <c r="X54" s="84"/>
      <c r="Y54" s="84"/>
      <c r="Z54" s="84"/>
      <c r="AA54" s="36"/>
      <c r="AB54" s="36"/>
      <c r="AC54" s="36"/>
      <c r="AD54" s="36"/>
      <c r="AE54" s="36"/>
      <c r="AF54" s="36"/>
      <c r="AG54" s="45"/>
      <c r="AH54" s="45"/>
      <c r="AI54" s="45"/>
      <c r="AJ54" s="45"/>
      <c r="AK54" s="45"/>
      <c r="AL54" s="45"/>
      <c r="AM54" s="45"/>
      <c r="AN54" s="46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37"/>
      <c r="BP54" s="46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37"/>
      <c r="CY54" s="46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37"/>
      <c r="EA54" s="46"/>
      <c r="EB54" s="45"/>
      <c r="EC54" s="45"/>
      <c r="ED54" s="45"/>
      <c r="EE54" s="45"/>
      <c r="EF54" s="45"/>
      <c r="EG54" s="45"/>
      <c r="EH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37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37"/>
      <c r="GL54" s="46"/>
      <c r="GM54" s="45"/>
      <c r="GN54" s="45"/>
      <c r="GO54" s="45"/>
      <c r="GP54" s="45"/>
      <c r="GQ54" s="45"/>
      <c r="GR54" s="45"/>
      <c r="GS54" s="97"/>
      <c r="GT54" s="97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37"/>
      <c r="HN54" s="46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37"/>
      <c r="IW54" s="46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37"/>
      <c r="JY54" s="46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37"/>
      <c r="LA54" s="46"/>
      <c r="LB54" s="45"/>
      <c r="LC54" s="45"/>
      <c r="LD54" s="45"/>
      <c r="LE54" s="45"/>
      <c r="LF54" s="45"/>
      <c r="LG54" s="45"/>
      <c r="LH54" s="45"/>
      <c r="LI54" s="45"/>
      <c r="LJ54" s="45"/>
      <c r="LK54" s="45"/>
      <c r="LL54" s="45"/>
      <c r="LM54" s="45"/>
      <c r="LN54" s="45"/>
      <c r="LO54" s="45"/>
      <c r="LP54" s="45"/>
      <c r="LQ54" s="45"/>
      <c r="LR54" s="45"/>
      <c r="LS54" s="45"/>
      <c r="LT54" s="45"/>
      <c r="LU54" s="45"/>
      <c r="LV54" s="45"/>
      <c r="LW54" s="45"/>
      <c r="LX54" s="45"/>
      <c r="LY54" s="45"/>
      <c r="LZ54" s="45"/>
      <c r="MA54" s="45"/>
      <c r="MB54" s="45"/>
      <c r="MC54" s="45"/>
      <c r="MD54" s="45"/>
      <c r="ME54" s="45"/>
      <c r="MF54" s="45"/>
      <c r="MG54" s="45"/>
      <c r="MH54" s="45"/>
      <c r="MI54" s="37"/>
      <c r="MJ54" s="46"/>
      <c r="MK54" s="45"/>
      <c r="ML54" s="45"/>
      <c r="MM54" s="45"/>
      <c r="MN54" s="45"/>
      <c r="MO54" s="45"/>
      <c r="MP54" s="45"/>
      <c r="MQ54" s="45"/>
      <c r="MR54" s="45"/>
      <c r="MS54" s="45"/>
      <c r="MT54" s="45"/>
      <c r="MU54" s="45"/>
      <c r="MV54" s="45"/>
      <c r="MW54" s="45"/>
      <c r="MX54" s="45"/>
      <c r="MY54" s="45"/>
      <c r="MZ54" s="45"/>
      <c r="NA54" s="45"/>
      <c r="NB54" s="45"/>
      <c r="NC54" s="45"/>
      <c r="ND54" s="45"/>
      <c r="NE54" s="45"/>
      <c r="NF54" s="45"/>
      <c r="NG54" s="45"/>
      <c r="NH54" s="45"/>
      <c r="NI54" s="45"/>
      <c r="NJ54" s="45"/>
      <c r="NK54" s="37"/>
    </row>
    <row r="55" spans="1:375" s="44" customFormat="1" ht="9" customHeight="1" outlineLevel="1" x14ac:dyDescent="0.2">
      <c r="A55" s="275">
        <v>16</v>
      </c>
      <c r="B55" s="249">
        <v>3.12</v>
      </c>
      <c r="C55" s="276" t="s">
        <v>150</v>
      </c>
      <c r="D55" s="184">
        <v>3.0800000000000001E-2</v>
      </c>
      <c r="E55" s="277">
        <f t="shared" si="3"/>
        <v>3.0800000000000001E-2</v>
      </c>
      <c r="F55" s="278">
        <v>1</v>
      </c>
      <c r="G55" s="275"/>
      <c r="H55" s="249"/>
      <c r="I55" s="249"/>
      <c r="J55" s="249"/>
      <c r="K55" s="274"/>
      <c r="L55" s="84"/>
      <c r="M55" s="83"/>
      <c r="N55" s="83"/>
      <c r="O55" s="83"/>
      <c r="P55" s="83"/>
      <c r="Q55" s="83"/>
      <c r="R55" s="83"/>
      <c r="S55" s="84"/>
      <c r="T55" s="84"/>
      <c r="U55" s="84"/>
      <c r="V55" s="84"/>
      <c r="W55" s="84"/>
      <c r="X55" s="84"/>
      <c r="Y55" s="84"/>
      <c r="Z55" s="84"/>
      <c r="AA55" s="36"/>
      <c r="AB55" s="36"/>
      <c r="AC55" s="36"/>
      <c r="AD55" s="36"/>
      <c r="AE55" s="36"/>
      <c r="AF55" s="36"/>
      <c r="AG55" s="45"/>
      <c r="AH55" s="45"/>
      <c r="AI55" s="45"/>
      <c r="AJ55" s="45"/>
      <c r="AK55" s="45"/>
      <c r="AL55" s="45"/>
      <c r="AM55" s="45"/>
      <c r="AN55" s="46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37"/>
      <c r="BP55" s="46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37"/>
      <c r="CY55" s="46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37"/>
      <c r="EA55" s="46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37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37"/>
      <c r="GL55" s="46"/>
      <c r="GM55" s="45"/>
      <c r="GN55" s="45"/>
      <c r="GO55" s="45"/>
      <c r="GP55" s="45"/>
      <c r="GQ55" s="45"/>
      <c r="GR55" s="45"/>
      <c r="GS55" s="45"/>
      <c r="GT55" s="96"/>
      <c r="GU55" s="96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37"/>
      <c r="HN55" s="46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37"/>
      <c r="IW55" s="46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37"/>
      <c r="JY55" s="46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37"/>
      <c r="LA55" s="46"/>
      <c r="LB55" s="45"/>
      <c r="LC55" s="45"/>
      <c r="LD55" s="45"/>
      <c r="LE55" s="45"/>
      <c r="LF55" s="45"/>
      <c r="LG55" s="45"/>
      <c r="LH55" s="45"/>
      <c r="LI55" s="45"/>
      <c r="LJ55" s="45"/>
      <c r="LK55" s="45"/>
      <c r="LL55" s="45"/>
      <c r="LM55" s="45"/>
      <c r="LN55" s="45"/>
      <c r="LO55" s="45"/>
      <c r="LP55" s="45"/>
      <c r="LQ55" s="45"/>
      <c r="LR55" s="45"/>
      <c r="LS55" s="45"/>
      <c r="LT55" s="45"/>
      <c r="LU55" s="45"/>
      <c r="LV55" s="45"/>
      <c r="LW55" s="45"/>
      <c r="LX55" s="45"/>
      <c r="LY55" s="45"/>
      <c r="LZ55" s="45"/>
      <c r="MA55" s="45"/>
      <c r="MB55" s="45"/>
      <c r="MC55" s="45"/>
      <c r="MD55" s="45"/>
      <c r="ME55" s="45"/>
      <c r="MF55" s="45"/>
      <c r="MG55" s="45"/>
      <c r="MH55" s="45"/>
      <c r="MI55" s="37"/>
      <c r="MJ55" s="46"/>
      <c r="MK55" s="45"/>
      <c r="ML55" s="45"/>
      <c r="MM55" s="45"/>
      <c r="MN55" s="45"/>
      <c r="MO55" s="45"/>
      <c r="MP55" s="45"/>
      <c r="MQ55" s="45"/>
      <c r="MR55" s="45"/>
      <c r="MS55" s="45"/>
      <c r="MT55" s="45"/>
      <c r="MU55" s="45"/>
      <c r="MV55" s="45"/>
      <c r="MW55" s="45"/>
      <c r="MX55" s="45"/>
      <c r="MY55" s="45"/>
      <c r="MZ55" s="45"/>
      <c r="NA55" s="45"/>
      <c r="NB55" s="45"/>
      <c r="NC55" s="45"/>
      <c r="ND55" s="45"/>
      <c r="NE55" s="45"/>
      <c r="NF55" s="45"/>
      <c r="NG55" s="45"/>
      <c r="NH55" s="45"/>
      <c r="NI55" s="45"/>
      <c r="NJ55" s="45"/>
      <c r="NK55" s="37"/>
    </row>
    <row r="56" spans="1:375" s="44" customFormat="1" ht="9" customHeight="1" outlineLevel="1" thickBot="1" x14ac:dyDescent="0.25">
      <c r="A56" s="248"/>
      <c r="B56" s="200"/>
      <c r="C56" s="176"/>
      <c r="D56" s="184"/>
      <c r="E56" s="251"/>
      <c r="F56" s="253"/>
      <c r="G56" s="248"/>
      <c r="H56" s="200"/>
      <c r="I56" s="200"/>
      <c r="J56" s="200"/>
      <c r="K56" s="247"/>
      <c r="L56" s="84"/>
      <c r="M56" s="83"/>
      <c r="N56" s="83"/>
      <c r="O56" s="83"/>
      <c r="P56" s="83"/>
      <c r="Q56" s="83"/>
      <c r="R56" s="83"/>
      <c r="S56" s="84"/>
      <c r="T56" s="84"/>
      <c r="U56" s="84"/>
      <c r="V56" s="84"/>
      <c r="W56" s="84"/>
      <c r="X56" s="84"/>
      <c r="Y56" s="84"/>
      <c r="Z56" s="84"/>
      <c r="AA56" s="36"/>
      <c r="AB56" s="36"/>
      <c r="AC56" s="36"/>
      <c r="AD56" s="36"/>
      <c r="AE56" s="36"/>
      <c r="AF56" s="36"/>
      <c r="AG56" s="45"/>
      <c r="AH56" s="45"/>
      <c r="AI56" s="45"/>
      <c r="AJ56" s="45"/>
      <c r="AK56" s="45"/>
      <c r="AL56" s="45"/>
      <c r="AM56" s="45"/>
      <c r="AN56" s="46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37"/>
      <c r="BP56" s="46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37"/>
      <c r="CY56" s="46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37"/>
      <c r="EA56" s="46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37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37"/>
      <c r="GL56" s="46"/>
      <c r="GM56" s="45"/>
      <c r="GN56" s="45"/>
      <c r="GO56" s="45"/>
      <c r="GP56" s="45"/>
      <c r="GQ56" s="45"/>
      <c r="GR56" s="45"/>
      <c r="GS56" s="45"/>
      <c r="GT56" s="97"/>
      <c r="GU56" s="97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37"/>
      <c r="HN56" s="46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37"/>
      <c r="IW56" s="46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37"/>
      <c r="JY56" s="46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37"/>
      <c r="LA56" s="46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37"/>
      <c r="MJ56" s="46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37"/>
    </row>
    <row r="57" spans="1:375" s="44" customFormat="1" ht="9" customHeight="1" outlineLevel="1" x14ac:dyDescent="0.15">
      <c r="A57" s="275">
        <v>17</v>
      </c>
      <c r="B57" s="249">
        <v>3.13</v>
      </c>
      <c r="D57" s="184">
        <v>3.0800000000000001E-2</v>
      </c>
      <c r="E57" s="277">
        <f t="shared" si="3"/>
        <v>3.0800000000000001E-2</v>
      </c>
      <c r="F57" s="278">
        <v>1</v>
      </c>
      <c r="G57" s="275"/>
      <c r="H57" s="249"/>
      <c r="I57" s="249"/>
      <c r="J57" s="249"/>
      <c r="K57" s="274"/>
      <c r="L57" s="84"/>
      <c r="M57" s="83"/>
      <c r="N57" s="83"/>
      <c r="O57" s="83"/>
      <c r="P57" s="83"/>
      <c r="Q57" s="83"/>
      <c r="R57" s="83"/>
      <c r="S57" s="84"/>
      <c r="T57" s="84"/>
      <c r="U57" s="84"/>
      <c r="V57" s="84"/>
      <c r="W57" s="84"/>
      <c r="X57" s="84"/>
      <c r="Y57" s="84"/>
      <c r="Z57" s="84"/>
      <c r="AA57" s="36"/>
      <c r="AB57" s="36"/>
      <c r="AC57" s="36"/>
      <c r="AD57" s="36"/>
      <c r="AE57" s="36"/>
      <c r="AF57" s="36"/>
      <c r="AG57" s="45"/>
      <c r="AH57" s="45"/>
      <c r="AI57" s="45"/>
      <c r="AJ57" s="45"/>
      <c r="AK57" s="45"/>
      <c r="AL57" s="45"/>
      <c r="AM57" s="45"/>
      <c r="AN57" s="46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37"/>
      <c r="BP57" s="46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37"/>
      <c r="CY57" s="46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37"/>
      <c r="EA57" s="46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37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37"/>
      <c r="GL57" s="46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37"/>
      <c r="HN57" s="46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37"/>
      <c r="IW57" s="46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37"/>
      <c r="JY57" s="46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37"/>
      <c r="LA57" s="46"/>
      <c r="LB57" s="45"/>
      <c r="LC57" s="45"/>
      <c r="LD57" s="45"/>
      <c r="LE57" s="45"/>
      <c r="LF57" s="45"/>
      <c r="LG57" s="45"/>
      <c r="LH57" s="45"/>
      <c r="LI57" s="45"/>
      <c r="LJ57" s="45"/>
      <c r="LK57" s="45"/>
      <c r="LL57" s="45"/>
      <c r="LM57" s="45"/>
      <c r="LN57" s="45"/>
      <c r="LO57" s="45"/>
      <c r="LP57" s="45"/>
      <c r="LQ57" s="45"/>
      <c r="LR57" s="45"/>
      <c r="LS57" s="45"/>
      <c r="LT57" s="45"/>
      <c r="LU57" s="45"/>
      <c r="LV57" s="45"/>
      <c r="LW57" s="45"/>
      <c r="LX57" s="45"/>
      <c r="LY57" s="45"/>
      <c r="LZ57" s="45"/>
      <c r="MA57" s="45"/>
      <c r="MB57" s="45"/>
      <c r="MC57" s="45"/>
      <c r="MD57" s="45"/>
      <c r="ME57" s="45"/>
      <c r="MF57" s="45"/>
      <c r="MG57" s="45"/>
      <c r="MH57" s="45"/>
      <c r="MI57" s="37"/>
      <c r="MJ57" s="46"/>
      <c r="MK57" s="45"/>
      <c r="ML57" s="45"/>
      <c r="MM57" s="45"/>
      <c r="MN57" s="45"/>
      <c r="MO57" s="45"/>
      <c r="MP57" s="45"/>
      <c r="MQ57" s="45"/>
      <c r="MR57" s="45"/>
      <c r="MS57" s="45"/>
      <c r="MT57" s="45"/>
      <c r="MU57" s="45"/>
      <c r="MV57" s="45"/>
      <c r="MW57" s="45"/>
      <c r="MX57" s="45"/>
      <c r="MY57" s="45"/>
      <c r="MZ57" s="45"/>
      <c r="NA57" s="45"/>
      <c r="NB57" s="45"/>
      <c r="NC57" s="45"/>
      <c r="ND57" s="45"/>
      <c r="NE57" s="45"/>
      <c r="NF57" s="45"/>
      <c r="NG57" s="45"/>
      <c r="NH57" s="45"/>
      <c r="NI57" s="45"/>
      <c r="NJ57" s="45"/>
      <c r="NK57" s="37"/>
    </row>
    <row r="58" spans="1:375" s="44" customFormat="1" ht="9" customHeight="1" outlineLevel="1" thickBot="1" x14ac:dyDescent="0.2">
      <c r="A58" s="248"/>
      <c r="B58" s="200"/>
      <c r="D58" s="184"/>
      <c r="E58" s="251"/>
      <c r="F58" s="253"/>
      <c r="G58" s="248"/>
      <c r="H58" s="200"/>
      <c r="I58" s="200"/>
      <c r="J58" s="200"/>
      <c r="K58" s="247"/>
      <c r="L58" s="84"/>
      <c r="M58" s="83"/>
      <c r="N58" s="83"/>
      <c r="O58" s="83"/>
      <c r="P58" s="83"/>
      <c r="Q58" s="83"/>
      <c r="R58" s="83"/>
      <c r="S58" s="84"/>
      <c r="T58" s="84"/>
      <c r="U58" s="84"/>
      <c r="V58" s="84"/>
      <c r="W58" s="84"/>
      <c r="X58" s="84"/>
      <c r="Y58" s="84"/>
      <c r="Z58" s="84"/>
      <c r="AA58" s="36"/>
      <c r="AB58" s="36"/>
      <c r="AC58" s="36"/>
      <c r="AD58" s="36"/>
      <c r="AE58" s="36"/>
      <c r="AF58" s="36"/>
      <c r="AG58" s="45"/>
      <c r="AH58" s="45"/>
      <c r="AI58" s="45"/>
      <c r="AJ58" s="45"/>
      <c r="AK58" s="45"/>
      <c r="AL58" s="45"/>
      <c r="AM58" s="45"/>
      <c r="AN58" s="46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37"/>
      <c r="BP58" s="46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37"/>
      <c r="CY58" s="46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37"/>
      <c r="EA58" s="46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37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37"/>
      <c r="GL58" s="46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37"/>
      <c r="HN58" s="46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37"/>
      <c r="IW58" s="46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37"/>
      <c r="JY58" s="46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37"/>
      <c r="LA58" s="46"/>
      <c r="LB58" s="45"/>
      <c r="LC58" s="45"/>
      <c r="LD58" s="45"/>
      <c r="LE58" s="45"/>
      <c r="LF58" s="45"/>
      <c r="LG58" s="45"/>
      <c r="LH58" s="45"/>
      <c r="LI58" s="45"/>
      <c r="LJ58" s="45"/>
      <c r="LK58" s="45"/>
      <c r="LL58" s="45"/>
      <c r="LM58" s="45"/>
      <c r="LN58" s="45"/>
      <c r="LO58" s="45"/>
      <c r="LP58" s="45"/>
      <c r="LQ58" s="45"/>
      <c r="LR58" s="45"/>
      <c r="LS58" s="45"/>
      <c r="LT58" s="45"/>
      <c r="LU58" s="45"/>
      <c r="LV58" s="45"/>
      <c r="LW58" s="45"/>
      <c r="LX58" s="45"/>
      <c r="LY58" s="45"/>
      <c r="LZ58" s="45"/>
      <c r="MA58" s="45"/>
      <c r="MB58" s="45"/>
      <c r="MC58" s="45"/>
      <c r="MD58" s="45"/>
      <c r="ME58" s="45"/>
      <c r="MF58" s="45"/>
      <c r="MG58" s="45"/>
      <c r="MH58" s="45"/>
      <c r="MI58" s="37"/>
      <c r="MJ58" s="46"/>
      <c r="MK58" s="45"/>
      <c r="ML58" s="45"/>
      <c r="MM58" s="45"/>
      <c r="MN58" s="45"/>
      <c r="MO58" s="45"/>
      <c r="MP58" s="45"/>
      <c r="MQ58" s="45"/>
      <c r="MR58" s="45"/>
      <c r="MS58" s="45"/>
      <c r="MT58" s="45"/>
      <c r="MU58" s="45"/>
      <c r="MV58" s="45"/>
      <c r="MW58" s="45"/>
      <c r="MX58" s="45"/>
      <c r="MY58" s="45"/>
      <c r="MZ58" s="45"/>
      <c r="NA58" s="45"/>
      <c r="NB58" s="45"/>
      <c r="NC58" s="45"/>
      <c r="ND58" s="45"/>
      <c r="NE58" s="45"/>
      <c r="NF58" s="45"/>
      <c r="NG58" s="45"/>
      <c r="NH58" s="45"/>
      <c r="NI58" s="45"/>
      <c r="NJ58" s="45"/>
      <c r="NK58" s="37"/>
    </row>
    <row r="59" spans="1:375" x14ac:dyDescent="0.2">
      <c r="A59" s="282"/>
      <c r="B59" s="284">
        <v>4</v>
      </c>
      <c r="C59" s="286" t="s">
        <v>45</v>
      </c>
      <c r="D59" s="288">
        <v>0.1</v>
      </c>
      <c r="E59" s="290">
        <f>SUM(E61:E68)</f>
        <v>0.1</v>
      </c>
      <c r="F59" s="278">
        <f>+SUM(F61:F68)/4</f>
        <v>1</v>
      </c>
      <c r="G59" s="53"/>
      <c r="H59" s="54"/>
      <c r="I59" s="54"/>
      <c r="J59" s="54"/>
      <c r="K59" s="55"/>
      <c r="L59" s="58"/>
      <c r="M59" s="57"/>
      <c r="N59" s="57"/>
      <c r="O59" s="57"/>
      <c r="P59" s="57"/>
      <c r="Q59" s="57"/>
      <c r="R59" s="57"/>
      <c r="S59" s="58"/>
      <c r="T59" s="58"/>
      <c r="U59" s="58"/>
      <c r="V59" s="58"/>
      <c r="W59" s="58"/>
      <c r="X59" s="58"/>
      <c r="Y59" s="58"/>
      <c r="Z59" s="58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61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60"/>
      <c r="BP59" s="61"/>
      <c r="BQ59" s="59"/>
      <c r="BR59" s="59"/>
      <c r="BS59" s="59"/>
      <c r="BT59" s="59"/>
      <c r="BU59" s="59"/>
      <c r="BV59" s="59"/>
      <c r="BW59" s="59"/>
      <c r="BX59" s="96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60"/>
      <c r="CY59" s="61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60"/>
      <c r="EA59" s="61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60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60"/>
      <c r="GL59" s="61"/>
      <c r="GM59" s="59"/>
      <c r="GN59" s="59"/>
      <c r="GO59" s="59"/>
      <c r="GP59" s="59"/>
      <c r="GQ59" s="59"/>
      <c r="GR59" s="59"/>
      <c r="GS59" s="59"/>
      <c r="GT59" s="59"/>
      <c r="GU59" s="59"/>
      <c r="GV59" s="96"/>
      <c r="GW59" s="96"/>
      <c r="GX59" s="59"/>
      <c r="GY59" s="59"/>
      <c r="GZ59" s="96"/>
      <c r="HA59" s="96"/>
      <c r="HB59" s="96"/>
      <c r="HC59" s="96"/>
      <c r="HD59" s="96"/>
      <c r="HE59" s="59"/>
      <c r="HF59" s="59"/>
      <c r="HG59" s="59"/>
      <c r="HH59" s="59"/>
      <c r="HI59" s="59"/>
      <c r="HJ59" s="59"/>
      <c r="HK59" s="59"/>
      <c r="HL59" s="59"/>
      <c r="HM59" s="60"/>
      <c r="HN59" s="61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/>
      <c r="IK59" s="59"/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60"/>
      <c r="IW59" s="61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60"/>
      <c r="JM59" s="96"/>
      <c r="JN59" s="60"/>
      <c r="JO59" s="96"/>
      <c r="JP59" s="60"/>
      <c r="JQ59" s="96"/>
      <c r="JR59" s="60"/>
      <c r="JS59" s="59"/>
      <c r="JT59" s="59"/>
      <c r="JU59" s="59"/>
      <c r="JV59" s="59"/>
      <c r="JW59" s="59"/>
      <c r="JX59" s="60"/>
      <c r="JY59" s="61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/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60"/>
      <c r="LA59" s="61"/>
      <c r="LB59" s="59"/>
      <c r="LC59" s="59"/>
      <c r="LD59" s="59"/>
      <c r="LE59" s="59"/>
      <c r="LF59" s="59"/>
      <c r="LG59" s="59"/>
      <c r="LH59" s="59"/>
      <c r="LI59" s="59"/>
      <c r="LJ59" s="59"/>
      <c r="LK59" s="59"/>
      <c r="LL59" s="59"/>
      <c r="LM59" s="59"/>
      <c r="LN59" s="59"/>
      <c r="LO59" s="59"/>
      <c r="LP59" s="59"/>
      <c r="LQ59" s="59"/>
      <c r="LR59" s="59"/>
      <c r="LS59" s="59"/>
      <c r="LT59" s="59"/>
      <c r="LU59" s="59"/>
      <c r="LV59" s="59"/>
      <c r="LW59" s="59"/>
      <c r="LX59" s="59"/>
      <c r="LY59" s="59"/>
      <c r="LZ59" s="59"/>
      <c r="MA59" s="59"/>
      <c r="MB59" s="59"/>
      <c r="MC59" s="59"/>
      <c r="MD59" s="59"/>
      <c r="ME59" s="59"/>
      <c r="MF59" s="59"/>
      <c r="MG59" s="59"/>
      <c r="MH59" s="59"/>
      <c r="MI59" s="59"/>
      <c r="MJ59" s="61"/>
      <c r="MK59" s="59"/>
      <c r="ML59" s="59"/>
      <c r="MM59" s="59"/>
      <c r="MN59" s="59"/>
      <c r="MO59" s="59"/>
      <c r="MP59" s="59"/>
      <c r="MQ59" s="59"/>
      <c r="MR59" s="59"/>
      <c r="MS59" s="59"/>
      <c r="MT59" s="59"/>
      <c r="MU59" s="59"/>
      <c r="MV59" s="59"/>
      <c r="MW59" s="59"/>
      <c r="MX59" s="59"/>
      <c r="MY59" s="59"/>
      <c r="MZ59" s="59"/>
      <c r="NA59" s="59"/>
      <c r="NB59" s="59"/>
      <c r="NC59" s="59"/>
      <c r="ND59" s="59"/>
      <c r="NE59" s="59"/>
      <c r="NF59" s="59"/>
      <c r="NG59" s="59"/>
      <c r="NH59" s="59"/>
      <c r="NI59" s="59"/>
      <c r="NJ59" s="59"/>
      <c r="NK59" s="59"/>
    </row>
    <row r="60" spans="1:375" ht="16" thickBot="1" x14ac:dyDescent="0.25">
      <c r="A60" s="283"/>
      <c r="B60" s="285"/>
      <c r="C60" s="287"/>
      <c r="D60" s="289"/>
      <c r="E60" s="291"/>
      <c r="F60" s="253"/>
      <c r="G60" s="31"/>
      <c r="H60" s="32"/>
      <c r="I60" s="32"/>
      <c r="J60" s="32"/>
      <c r="K60" s="33"/>
      <c r="L60" s="64"/>
      <c r="M60" s="63"/>
      <c r="N60" s="63"/>
      <c r="O60" s="63"/>
      <c r="P60" s="63"/>
      <c r="Q60" s="63"/>
      <c r="R60" s="63"/>
      <c r="S60" s="64"/>
      <c r="T60" s="64"/>
      <c r="U60" s="64"/>
      <c r="V60" s="64"/>
      <c r="W60" s="64"/>
      <c r="X60" s="64"/>
      <c r="Y60" s="64"/>
      <c r="Z60" s="64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7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6"/>
      <c r="BP60" s="67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6"/>
      <c r="CY60" s="67"/>
      <c r="CZ60" s="65"/>
      <c r="DA60" s="65"/>
      <c r="DB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6"/>
      <c r="EA60" s="67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65"/>
      <c r="EW60" s="65"/>
      <c r="EX60" s="65"/>
      <c r="EY60" s="65"/>
      <c r="EZ60" s="65"/>
      <c r="FA60" s="65"/>
      <c r="FB60" s="65"/>
      <c r="FC60" s="65"/>
      <c r="FD60" s="65"/>
      <c r="FE60" s="65"/>
      <c r="FF60" s="65"/>
      <c r="FG60" s="65"/>
      <c r="FH60" s="65"/>
      <c r="FI60" s="66"/>
      <c r="FJ60" s="65"/>
      <c r="FK60" s="65"/>
      <c r="FL60" s="65"/>
      <c r="FM60" s="65"/>
      <c r="FN60" s="65"/>
      <c r="FO60" s="65"/>
      <c r="FP60" s="65"/>
      <c r="FQ60" s="65"/>
      <c r="FR60" s="65"/>
      <c r="FS60" s="65"/>
      <c r="FT60" s="65"/>
      <c r="FU60" s="65"/>
      <c r="FV60" s="65"/>
      <c r="FW60" s="65"/>
      <c r="FX60" s="65"/>
      <c r="FY60" s="65"/>
      <c r="FZ60" s="65"/>
      <c r="GA60" s="65"/>
      <c r="GB60" s="65"/>
      <c r="GC60" s="65"/>
      <c r="GD60" s="65"/>
      <c r="GE60" s="65"/>
      <c r="GF60" s="65"/>
      <c r="GG60" s="65"/>
      <c r="GH60" s="65"/>
      <c r="GI60" s="65"/>
      <c r="GJ60" s="65"/>
      <c r="GK60" s="66"/>
      <c r="GL60" s="67"/>
      <c r="GM60" s="65"/>
      <c r="GN60" s="65"/>
      <c r="GO60" s="65"/>
      <c r="GP60" s="65"/>
      <c r="GQ60" s="65"/>
      <c r="GR60" s="65"/>
      <c r="GS60" s="65"/>
      <c r="GT60" s="65"/>
      <c r="GU60" s="65"/>
      <c r="GV60" s="65"/>
      <c r="GW60" s="65"/>
      <c r="GX60" s="65"/>
      <c r="GY60" s="65"/>
      <c r="GZ60" s="97"/>
      <c r="HA60" s="97"/>
      <c r="HB60" s="97"/>
      <c r="HC60" s="97"/>
      <c r="HD60" s="97"/>
      <c r="HE60" s="65"/>
      <c r="HF60" s="65"/>
      <c r="HG60" s="97"/>
      <c r="HH60" s="97"/>
      <c r="HI60" s="97"/>
      <c r="HJ60" s="97"/>
      <c r="HK60" s="65"/>
      <c r="HL60" s="65"/>
      <c r="HM60" s="66"/>
      <c r="HN60" s="97"/>
      <c r="HO60" s="65"/>
      <c r="HP60" s="65"/>
      <c r="HQ60" s="65"/>
      <c r="HR60" s="97"/>
      <c r="HS60" s="65"/>
      <c r="HT60" s="65"/>
      <c r="HU60" s="65"/>
      <c r="HV60" s="65"/>
      <c r="HW60" s="65"/>
      <c r="HX60" s="65"/>
      <c r="HY60" s="65"/>
      <c r="HZ60" s="65"/>
      <c r="IA60" s="65"/>
      <c r="IB60" s="65"/>
      <c r="IC60" s="65"/>
      <c r="ID60" s="65"/>
      <c r="IE60" s="65"/>
      <c r="IF60" s="65"/>
      <c r="IG60" s="65"/>
      <c r="IH60" s="65"/>
      <c r="II60" s="65"/>
      <c r="IJ60" s="65"/>
      <c r="IK60" s="65"/>
      <c r="IL60" s="65"/>
      <c r="IM60" s="65"/>
      <c r="IN60" s="65"/>
      <c r="IO60" s="65"/>
      <c r="IP60" s="65"/>
      <c r="IQ60" s="65"/>
      <c r="IR60" s="65"/>
      <c r="IS60" s="65"/>
      <c r="IT60" s="65"/>
      <c r="IU60" s="65"/>
      <c r="IV60" s="66"/>
      <c r="IW60" s="67"/>
      <c r="IX60" s="65"/>
      <c r="IY60" s="65"/>
      <c r="IZ60" s="65"/>
      <c r="JA60" s="65"/>
      <c r="JB60" s="65"/>
      <c r="JC60" s="65"/>
      <c r="JD60" s="65"/>
      <c r="JE60" s="65"/>
      <c r="JF60" s="65"/>
      <c r="JG60" s="65"/>
      <c r="JH60" s="65"/>
      <c r="JI60" s="65"/>
      <c r="JJ60" s="65"/>
      <c r="JK60" s="65"/>
      <c r="JL60" s="97"/>
      <c r="JN60" s="97"/>
      <c r="JP60" s="97"/>
      <c r="JR60" s="65"/>
      <c r="JS60" s="65"/>
      <c r="JT60" s="65"/>
      <c r="JU60" s="65"/>
      <c r="JV60" s="65"/>
      <c r="JW60" s="65"/>
      <c r="JX60" s="66"/>
      <c r="JY60" s="67"/>
      <c r="JZ60" s="65"/>
      <c r="KA60" s="65"/>
      <c r="KB60" s="65"/>
      <c r="KC60" s="65"/>
      <c r="KD60" s="65"/>
      <c r="KE60" s="65"/>
      <c r="KF60" s="65"/>
      <c r="KG60" s="65"/>
      <c r="KH60" s="65"/>
      <c r="KI60" s="65"/>
      <c r="KJ60" s="65"/>
      <c r="KK60" s="65"/>
      <c r="KL60" s="65"/>
      <c r="KM60" s="65"/>
      <c r="KN60" s="65"/>
      <c r="KO60" s="65"/>
      <c r="KP60" s="65"/>
      <c r="KQ60" s="65"/>
      <c r="KR60" s="65"/>
      <c r="KS60" s="65"/>
      <c r="KT60" s="65"/>
      <c r="KU60" s="65"/>
      <c r="KV60" s="65"/>
      <c r="KW60" s="65"/>
      <c r="KX60" s="65"/>
      <c r="KY60" s="65"/>
      <c r="KZ60" s="66"/>
      <c r="LA60" s="67"/>
      <c r="LB60" s="65"/>
      <c r="LC60" s="65"/>
      <c r="LD60" s="65"/>
      <c r="LE60" s="65"/>
      <c r="LF60" s="65"/>
      <c r="LG60" s="65"/>
      <c r="LH60" s="65"/>
      <c r="LI60" s="65"/>
      <c r="LJ60" s="65"/>
      <c r="LK60" s="65"/>
      <c r="LL60" s="65"/>
      <c r="LM60" s="65"/>
      <c r="LN60" s="65"/>
      <c r="LO60" s="65"/>
      <c r="LP60" s="65"/>
      <c r="LQ60" s="65"/>
      <c r="LR60" s="65"/>
      <c r="LS60" s="65"/>
      <c r="LT60" s="65"/>
      <c r="LU60" s="65"/>
      <c r="LV60" s="65"/>
      <c r="LW60" s="65"/>
      <c r="LX60" s="65"/>
      <c r="LY60" s="65"/>
      <c r="LZ60" s="65"/>
      <c r="MA60" s="65"/>
      <c r="MB60" s="65"/>
      <c r="MC60" s="65"/>
      <c r="MD60" s="65"/>
      <c r="ME60" s="65"/>
      <c r="MF60" s="65"/>
      <c r="MG60" s="65"/>
      <c r="MH60" s="65"/>
      <c r="MI60" s="65"/>
      <c r="MJ60" s="67"/>
      <c r="MK60" s="65"/>
      <c r="ML60" s="65"/>
      <c r="MM60" s="65"/>
      <c r="MN60" s="65"/>
      <c r="MO60" s="65"/>
      <c r="MP60" s="65"/>
      <c r="MQ60" s="65"/>
      <c r="MR60" s="65"/>
      <c r="MS60" s="65"/>
      <c r="MT60" s="65"/>
      <c r="MU60" s="65"/>
      <c r="MV60" s="65"/>
      <c r="MW60" s="65"/>
      <c r="MX60" s="65"/>
      <c r="MY60" s="65"/>
      <c r="MZ60" s="65"/>
      <c r="NA60" s="65"/>
      <c r="NB60" s="65"/>
      <c r="NC60" s="65"/>
      <c r="ND60" s="65"/>
      <c r="NE60" s="65"/>
      <c r="NF60" s="65"/>
      <c r="NG60" s="65"/>
      <c r="NH60" s="65"/>
      <c r="NI60" s="65"/>
      <c r="NJ60" s="65"/>
      <c r="NK60" s="65"/>
    </row>
    <row r="61" spans="1:375" s="44" customFormat="1" ht="9" customHeight="1" outlineLevel="1" x14ac:dyDescent="0.2">
      <c r="A61" s="186">
        <v>18</v>
      </c>
      <c r="B61" s="187">
        <v>4.0999999999999996</v>
      </c>
      <c r="C61" s="171" t="s">
        <v>46</v>
      </c>
      <c r="D61" s="183">
        <v>2.5000000000000001E-2</v>
      </c>
      <c r="E61" s="179">
        <f>F61*D61</f>
        <v>2.5000000000000001E-2</v>
      </c>
      <c r="F61" s="181">
        <v>1</v>
      </c>
      <c r="G61" s="204" t="s">
        <v>29</v>
      </c>
      <c r="H61" s="203" t="s">
        <v>29</v>
      </c>
      <c r="I61" s="203" t="s">
        <v>29</v>
      </c>
      <c r="J61" s="203" t="s">
        <v>34</v>
      </c>
      <c r="K61" s="207"/>
      <c r="L61" s="40"/>
      <c r="M61" s="69"/>
      <c r="N61" s="69"/>
      <c r="O61" s="69"/>
      <c r="P61" s="69"/>
      <c r="Q61" s="69"/>
      <c r="R61" s="69"/>
      <c r="S61" s="40"/>
      <c r="T61" s="40"/>
      <c r="U61" s="40"/>
      <c r="V61" s="40"/>
      <c r="W61" s="40"/>
      <c r="X61" s="40"/>
      <c r="Y61" s="40"/>
      <c r="Z61" s="40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2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3"/>
      <c r="BP61" s="42"/>
      <c r="BQ61" s="41"/>
      <c r="BR61" s="41"/>
      <c r="BS61" s="41"/>
      <c r="BT61" s="41"/>
      <c r="BU61" s="41"/>
      <c r="BV61" s="41"/>
      <c r="BW61" s="41"/>
      <c r="BX61" s="116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2"/>
      <c r="CZ61" s="45"/>
      <c r="DA61" s="45"/>
      <c r="DB61" s="45"/>
      <c r="DC61" s="45"/>
      <c r="DD61" s="45"/>
      <c r="DE61" s="45"/>
      <c r="DF61" s="45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3"/>
      <c r="EA61" s="42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3"/>
      <c r="FJ61" s="45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3"/>
      <c r="GL61" s="42"/>
      <c r="GM61" s="41"/>
      <c r="GN61" s="41"/>
      <c r="GO61" s="41"/>
      <c r="GP61" s="41"/>
      <c r="GQ61" s="41"/>
      <c r="GR61" s="41"/>
      <c r="GS61" s="41"/>
      <c r="GT61" s="41"/>
      <c r="GU61" s="41"/>
      <c r="GV61" s="96"/>
      <c r="GW61" s="41"/>
      <c r="GX61" s="41"/>
      <c r="GY61" s="41"/>
      <c r="GZ61" s="96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3"/>
      <c r="HN61" s="42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3"/>
      <c r="IW61" s="42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3"/>
      <c r="JY61" s="42"/>
      <c r="JZ61" s="41"/>
      <c r="KA61" s="41"/>
      <c r="KB61" s="41"/>
      <c r="KC61" s="41"/>
      <c r="KD61" s="41"/>
      <c r="KE61" s="41"/>
      <c r="KF61" s="41"/>
      <c r="KG61" s="41"/>
      <c r="KH61" s="41"/>
      <c r="KI61" s="41"/>
      <c r="KJ61" s="41"/>
      <c r="KK61" s="41"/>
      <c r="KL61" s="41"/>
      <c r="KM61" s="41"/>
      <c r="KN61" s="41"/>
      <c r="KO61" s="41"/>
      <c r="KP61" s="41"/>
      <c r="KQ61" s="41"/>
      <c r="KR61" s="41"/>
      <c r="KS61" s="41"/>
      <c r="KT61" s="41"/>
      <c r="KU61" s="41"/>
      <c r="KV61" s="41"/>
      <c r="KW61" s="41"/>
      <c r="KX61" s="41"/>
      <c r="KY61" s="41"/>
      <c r="KZ61" s="43"/>
      <c r="LA61" s="42"/>
      <c r="LB61" s="41"/>
      <c r="LC61" s="41"/>
      <c r="LD61" s="41"/>
      <c r="LE61" s="41"/>
      <c r="LF61" s="41"/>
      <c r="LG61" s="41"/>
      <c r="LH61" s="41"/>
      <c r="LI61" s="41"/>
      <c r="LJ61" s="41"/>
      <c r="LK61" s="41"/>
      <c r="LL61" s="41"/>
      <c r="LM61" s="41"/>
      <c r="LN61" s="41"/>
      <c r="LO61" s="41"/>
      <c r="LP61" s="41"/>
      <c r="LQ61" s="41"/>
      <c r="LR61" s="41"/>
      <c r="LS61" s="41"/>
      <c r="LT61" s="41"/>
      <c r="LU61" s="41"/>
      <c r="LV61" s="41"/>
      <c r="LW61" s="41"/>
      <c r="LX61" s="41"/>
      <c r="LY61" s="41"/>
      <c r="LZ61" s="41"/>
      <c r="MA61" s="41"/>
      <c r="MB61" s="41"/>
      <c r="MC61" s="41"/>
      <c r="MD61" s="41"/>
      <c r="ME61" s="41"/>
      <c r="MF61" s="41"/>
      <c r="MG61" s="41"/>
      <c r="MH61" s="41"/>
      <c r="MI61" s="43"/>
      <c r="MJ61" s="42"/>
      <c r="MK61" s="41"/>
      <c r="ML61" s="41"/>
      <c r="MM61" s="41"/>
      <c r="MN61" s="41"/>
      <c r="MO61" s="41"/>
      <c r="MP61" s="41"/>
      <c r="MQ61" s="41"/>
      <c r="MR61" s="41"/>
      <c r="MS61" s="41"/>
      <c r="MT61" s="41"/>
      <c r="MU61" s="41"/>
      <c r="MV61" s="41"/>
      <c r="MW61" s="41"/>
      <c r="MX61" s="41"/>
      <c r="MY61" s="41"/>
      <c r="MZ61" s="41"/>
      <c r="NA61" s="41"/>
      <c r="NB61" s="41"/>
      <c r="NC61" s="41"/>
      <c r="ND61" s="41"/>
      <c r="NE61" s="41"/>
      <c r="NF61" s="41"/>
      <c r="NG61" s="41"/>
      <c r="NH61" s="41"/>
      <c r="NI61" s="41"/>
      <c r="NJ61" s="41"/>
      <c r="NK61" s="43"/>
    </row>
    <row r="62" spans="1:375" s="44" customFormat="1" ht="9" customHeight="1" outlineLevel="1" thickBot="1" x14ac:dyDescent="0.25">
      <c r="A62" s="172"/>
      <c r="B62" s="169"/>
      <c r="C62" s="188"/>
      <c r="D62" s="184"/>
      <c r="E62" s="185"/>
      <c r="F62" s="182"/>
      <c r="G62" s="186"/>
      <c r="H62" s="187"/>
      <c r="I62" s="187"/>
      <c r="J62" s="187"/>
      <c r="K62" s="208"/>
      <c r="L62" s="34"/>
      <c r="M62" s="35"/>
      <c r="N62" s="35"/>
      <c r="O62" s="35"/>
      <c r="P62" s="35"/>
      <c r="Q62" s="35"/>
      <c r="R62" s="35"/>
      <c r="S62" s="36"/>
      <c r="T62" s="36"/>
      <c r="U62" s="36"/>
      <c r="V62" s="36"/>
      <c r="W62" s="36"/>
      <c r="X62" s="36"/>
      <c r="Y62" s="36"/>
      <c r="Z62" s="36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6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37"/>
      <c r="BP62" s="46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6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37"/>
      <c r="EA62" s="46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37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37"/>
      <c r="GL62" s="46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97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37"/>
      <c r="HN62" s="46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37"/>
      <c r="IW62" s="46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37"/>
      <c r="JY62" s="46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37"/>
      <c r="LA62" s="46"/>
      <c r="LB62" s="45"/>
      <c r="LC62" s="45"/>
      <c r="LD62" s="45"/>
      <c r="LE62" s="45"/>
      <c r="LF62" s="45"/>
      <c r="LG62" s="45"/>
      <c r="LH62" s="45"/>
      <c r="LI62" s="45"/>
      <c r="LJ62" s="45"/>
      <c r="LK62" s="45"/>
      <c r="LL62" s="45"/>
      <c r="LM62" s="45"/>
      <c r="LN62" s="45"/>
      <c r="LO62" s="45"/>
      <c r="LP62" s="45"/>
      <c r="LQ62" s="45"/>
      <c r="LR62" s="45"/>
      <c r="LS62" s="45"/>
      <c r="LT62" s="45"/>
      <c r="LU62" s="45"/>
      <c r="LV62" s="45"/>
      <c r="LW62" s="45"/>
      <c r="LX62" s="45"/>
      <c r="LY62" s="45"/>
      <c r="LZ62" s="45"/>
      <c r="MA62" s="45"/>
      <c r="MB62" s="45"/>
      <c r="MC62" s="45"/>
      <c r="MD62" s="45"/>
      <c r="ME62" s="45"/>
      <c r="MF62" s="45"/>
      <c r="MG62" s="45"/>
      <c r="MH62" s="45"/>
      <c r="MI62" s="37"/>
      <c r="MJ62" s="46"/>
      <c r="MK62" s="45"/>
      <c r="ML62" s="45"/>
      <c r="MM62" s="45"/>
      <c r="MN62" s="45"/>
      <c r="MO62" s="45"/>
      <c r="MP62" s="45"/>
      <c r="MQ62" s="45"/>
      <c r="MR62" s="45"/>
      <c r="MS62" s="45"/>
      <c r="MT62" s="45"/>
      <c r="MU62" s="45"/>
      <c r="MV62" s="45"/>
      <c r="MW62" s="45"/>
      <c r="MX62" s="45"/>
      <c r="MY62" s="45"/>
      <c r="MZ62" s="45"/>
      <c r="NA62" s="45"/>
      <c r="NB62" s="45"/>
      <c r="NC62" s="45"/>
      <c r="ND62" s="45"/>
      <c r="NE62" s="45"/>
      <c r="NF62" s="45"/>
      <c r="NG62" s="45"/>
      <c r="NH62" s="45"/>
      <c r="NI62" s="45"/>
      <c r="NJ62" s="45"/>
      <c r="NK62" s="37"/>
    </row>
    <row r="63" spans="1:375" s="44" customFormat="1" ht="9" customHeight="1" outlineLevel="1" x14ac:dyDescent="0.2">
      <c r="A63" s="172">
        <v>19</v>
      </c>
      <c r="B63" s="169">
        <v>4.2</v>
      </c>
      <c r="C63" s="170" t="s">
        <v>47</v>
      </c>
      <c r="D63" s="183">
        <v>2.5000000000000001E-2</v>
      </c>
      <c r="E63" s="179">
        <f t="shared" ref="E63" si="4">F63*D63</f>
        <v>2.5000000000000001E-2</v>
      </c>
      <c r="F63" s="182">
        <v>1</v>
      </c>
      <c r="G63" s="199" t="s">
        <v>29</v>
      </c>
      <c r="H63" s="199" t="s">
        <v>29</v>
      </c>
      <c r="I63" s="203" t="s">
        <v>29</v>
      </c>
      <c r="J63" s="199" t="s">
        <v>34</v>
      </c>
      <c r="K63" s="201"/>
      <c r="L63" s="34"/>
      <c r="M63" s="35"/>
      <c r="N63" s="35"/>
      <c r="O63" s="35"/>
      <c r="P63" s="35"/>
      <c r="Q63" s="35"/>
      <c r="R63" s="35"/>
      <c r="S63" s="36"/>
      <c r="T63" s="36"/>
      <c r="U63" s="36"/>
      <c r="V63" s="36"/>
      <c r="W63" s="36"/>
      <c r="X63" s="36"/>
      <c r="Y63" s="36"/>
      <c r="Z63" s="36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6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37"/>
      <c r="BP63" s="46"/>
      <c r="BQ63" s="45"/>
      <c r="BR63" s="45"/>
      <c r="BS63" s="45"/>
      <c r="BT63" s="45"/>
      <c r="BU63" s="45"/>
      <c r="BV63" s="45"/>
      <c r="BW63" s="45"/>
      <c r="BX63" s="116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37"/>
      <c r="CY63" s="46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37"/>
      <c r="EA63" s="46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37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37"/>
      <c r="GL63" s="46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96"/>
      <c r="GX63" s="45"/>
      <c r="GY63" s="45"/>
      <c r="GZ63" s="45"/>
      <c r="HA63" s="96"/>
      <c r="HB63" s="96"/>
      <c r="HC63" s="96"/>
      <c r="HD63" s="96"/>
      <c r="HE63" s="45"/>
      <c r="HF63" s="45"/>
      <c r="HG63" s="45"/>
      <c r="HH63" s="45"/>
      <c r="HI63" s="45"/>
      <c r="HJ63" s="45"/>
      <c r="HK63" s="45"/>
      <c r="HL63" s="45"/>
      <c r="HM63" s="37"/>
      <c r="HN63" s="46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37"/>
      <c r="IW63" s="46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37"/>
      <c r="JY63" s="46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37"/>
      <c r="LA63" s="46"/>
      <c r="LB63" s="45"/>
      <c r="LC63" s="45"/>
      <c r="LD63" s="45"/>
      <c r="LE63" s="45"/>
      <c r="LF63" s="45"/>
      <c r="LG63" s="45"/>
      <c r="LH63" s="45"/>
      <c r="LI63" s="45"/>
      <c r="LJ63" s="45"/>
      <c r="LK63" s="45"/>
      <c r="LL63" s="45"/>
      <c r="LM63" s="45"/>
      <c r="LN63" s="45"/>
      <c r="LO63" s="45"/>
      <c r="LP63" s="45"/>
      <c r="LQ63" s="45"/>
      <c r="LR63" s="45"/>
      <c r="LS63" s="45"/>
      <c r="LT63" s="45"/>
      <c r="LU63" s="45"/>
      <c r="LV63" s="45"/>
      <c r="LW63" s="45"/>
      <c r="LX63" s="45"/>
      <c r="LY63" s="45"/>
      <c r="LZ63" s="45"/>
      <c r="MA63" s="45"/>
      <c r="MB63" s="45"/>
      <c r="MC63" s="45"/>
      <c r="MD63" s="45"/>
      <c r="ME63" s="45"/>
      <c r="MF63" s="45"/>
      <c r="MG63" s="45"/>
      <c r="MH63" s="45"/>
      <c r="MI63" s="37"/>
      <c r="MJ63" s="46"/>
      <c r="MK63" s="45"/>
      <c r="ML63" s="45"/>
      <c r="MM63" s="45"/>
      <c r="MN63" s="45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5"/>
      <c r="NA63" s="45"/>
      <c r="NB63" s="45"/>
      <c r="NC63" s="45"/>
      <c r="ND63" s="45"/>
      <c r="NE63" s="45"/>
      <c r="NF63" s="45"/>
      <c r="NG63" s="45"/>
      <c r="NH63" s="45"/>
      <c r="NI63" s="45"/>
      <c r="NJ63" s="45"/>
      <c r="NK63" s="37"/>
    </row>
    <row r="64" spans="1:375" s="44" customFormat="1" ht="9" customHeight="1" outlineLevel="1" thickBot="1" x14ac:dyDescent="0.25">
      <c r="A64" s="172"/>
      <c r="B64" s="169"/>
      <c r="C64" s="171"/>
      <c r="D64" s="184"/>
      <c r="E64" s="185"/>
      <c r="F64" s="182"/>
      <c r="G64" s="187"/>
      <c r="H64" s="187"/>
      <c r="I64" s="187"/>
      <c r="J64" s="187"/>
      <c r="K64" s="202"/>
      <c r="L64" s="34"/>
      <c r="M64" s="35"/>
      <c r="N64" s="35"/>
      <c r="O64" s="35"/>
      <c r="P64" s="35"/>
      <c r="Q64" s="35"/>
      <c r="R64" s="35"/>
      <c r="S64" s="36"/>
      <c r="T64" s="36"/>
      <c r="U64" s="36"/>
      <c r="V64" s="36"/>
      <c r="W64" s="36"/>
      <c r="X64" s="36"/>
      <c r="Y64" s="36"/>
      <c r="Z64" s="36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6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37"/>
      <c r="BP64" s="46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37"/>
      <c r="CY64" s="46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37"/>
      <c r="EA64" s="46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37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37"/>
      <c r="GL64" s="46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97"/>
      <c r="HB64" s="97"/>
      <c r="HC64" s="97"/>
      <c r="HD64" s="97"/>
      <c r="HE64" s="45"/>
      <c r="HF64" s="45"/>
      <c r="HG64" s="97"/>
      <c r="HH64" s="97"/>
      <c r="HI64" s="45"/>
      <c r="HJ64" s="45"/>
      <c r="HK64" s="45"/>
      <c r="HL64" s="45"/>
      <c r="HM64" s="37"/>
      <c r="HN64" s="97"/>
      <c r="HO64" s="45"/>
      <c r="HP64" s="45"/>
      <c r="HQ64" s="45"/>
      <c r="HR64" s="97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37"/>
      <c r="IW64" s="46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37"/>
      <c r="JY64" s="46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37"/>
      <c r="LA64" s="46"/>
      <c r="LB64" s="45"/>
      <c r="LC64" s="45"/>
      <c r="LD64" s="45"/>
      <c r="LE64" s="45"/>
      <c r="LF64" s="45"/>
      <c r="LG64" s="45"/>
      <c r="LH64" s="45"/>
      <c r="LI64" s="45"/>
      <c r="LJ64" s="45"/>
      <c r="LK64" s="45"/>
      <c r="LL64" s="45"/>
      <c r="LM64" s="45"/>
      <c r="LN64" s="45"/>
      <c r="LO64" s="45"/>
      <c r="LP64" s="45"/>
      <c r="LQ64" s="45"/>
      <c r="LR64" s="45"/>
      <c r="LS64" s="45"/>
      <c r="LT64" s="45"/>
      <c r="LU64" s="45"/>
      <c r="LV64" s="45"/>
      <c r="LW64" s="45"/>
      <c r="LX64" s="45"/>
      <c r="LY64" s="45"/>
      <c r="LZ64" s="45"/>
      <c r="MA64" s="45"/>
      <c r="MB64" s="45"/>
      <c r="MC64" s="45"/>
      <c r="MD64" s="45"/>
      <c r="ME64" s="45"/>
      <c r="MF64" s="45"/>
      <c r="MG64" s="45"/>
      <c r="MH64" s="45"/>
      <c r="MI64" s="37"/>
      <c r="MJ64" s="46"/>
      <c r="MK64" s="45"/>
      <c r="ML64" s="45"/>
      <c r="MM64" s="45"/>
      <c r="MN64" s="45"/>
      <c r="MO64" s="45"/>
      <c r="MP64" s="45"/>
      <c r="MQ64" s="45"/>
      <c r="MR64" s="45"/>
      <c r="MS64" s="45"/>
      <c r="MT64" s="45"/>
      <c r="MU64" s="45"/>
      <c r="MV64" s="45"/>
      <c r="MW64" s="45"/>
      <c r="MX64" s="45"/>
      <c r="MY64" s="45"/>
      <c r="MZ64" s="45"/>
      <c r="NA64" s="45"/>
      <c r="NB64" s="45"/>
      <c r="NC64" s="45"/>
      <c r="ND64" s="45"/>
      <c r="NE64" s="45"/>
      <c r="NF64" s="45"/>
      <c r="NG64" s="45"/>
      <c r="NH64" s="45"/>
      <c r="NI64" s="45"/>
      <c r="NJ64" s="45"/>
      <c r="NK64" s="37"/>
    </row>
    <row r="65" spans="1:375" s="44" customFormat="1" ht="9" customHeight="1" outlineLevel="1" x14ac:dyDescent="0.2">
      <c r="A65" s="172">
        <v>20</v>
      </c>
      <c r="B65" s="169">
        <v>4.3</v>
      </c>
      <c r="C65" s="170" t="s">
        <v>48</v>
      </c>
      <c r="D65" s="183">
        <v>2.5000000000000001E-2</v>
      </c>
      <c r="E65" s="179">
        <f t="shared" ref="E65" si="5">F65*D65</f>
        <v>2.5000000000000001E-2</v>
      </c>
      <c r="F65" s="182">
        <v>1</v>
      </c>
      <c r="G65" s="199" t="s">
        <v>29</v>
      </c>
      <c r="H65" s="199" t="s">
        <v>34</v>
      </c>
      <c r="I65" s="199" t="s">
        <v>34</v>
      </c>
      <c r="J65" s="199" t="s">
        <v>29</v>
      </c>
      <c r="K65" s="201"/>
      <c r="L65" s="34"/>
      <c r="M65" s="35"/>
      <c r="N65" s="35"/>
      <c r="O65" s="35"/>
      <c r="P65" s="35"/>
      <c r="Q65" s="35"/>
      <c r="R65" s="35"/>
      <c r="S65" s="36"/>
      <c r="T65" s="36"/>
      <c r="U65" s="36"/>
      <c r="V65" s="36"/>
      <c r="W65" s="36"/>
      <c r="X65" s="36"/>
      <c r="Y65" s="36"/>
      <c r="Z65" s="36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6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37"/>
      <c r="BP65" s="46"/>
      <c r="BQ65" s="45"/>
      <c r="BR65" s="45"/>
      <c r="BS65" s="45"/>
      <c r="BT65" s="45"/>
      <c r="BU65" s="45"/>
      <c r="BV65" s="45"/>
      <c r="BW65" s="45"/>
      <c r="BX65" s="116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37"/>
      <c r="CY65" s="46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6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37"/>
      <c r="FJ65" s="46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37"/>
      <c r="GL65" s="46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96"/>
      <c r="HE65" s="45"/>
      <c r="HF65" s="45"/>
      <c r="HG65" s="45"/>
      <c r="HH65" s="45"/>
      <c r="HI65" s="45"/>
      <c r="HJ65" s="45"/>
      <c r="HK65" s="45"/>
      <c r="HL65" s="45"/>
      <c r="HM65" s="37"/>
      <c r="HN65" s="46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37"/>
      <c r="IW65" s="46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37"/>
      <c r="JY65" s="46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37"/>
      <c r="LA65" s="46"/>
      <c r="LB65" s="45"/>
      <c r="LC65" s="45"/>
      <c r="LD65" s="45"/>
      <c r="LE65" s="45"/>
      <c r="LF65" s="45"/>
      <c r="LG65" s="45"/>
      <c r="LH65" s="45"/>
      <c r="LI65" s="45"/>
      <c r="LJ65" s="45"/>
      <c r="LK65" s="45"/>
      <c r="LL65" s="45"/>
      <c r="LM65" s="45"/>
      <c r="LN65" s="45"/>
      <c r="LO65" s="45"/>
      <c r="LP65" s="45"/>
      <c r="LQ65" s="45"/>
      <c r="LR65" s="45"/>
      <c r="LS65" s="45"/>
      <c r="LT65" s="45"/>
      <c r="LU65" s="45"/>
      <c r="LV65" s="45"/>
      <c r="LW65" s="45"/>
      <c r="LX65" s="45"/>
      <c r="LY65" s="45"/>
      <c r="LZ65" s="45"/>
      <c r="MA65" s="45"/>
      <c r="MB65" s="45"/>
      <c r="MC65" s="45"/>
      <c r="MD65" s="45"/>
      <c r="ME65" s="45"/>
      <c r="MF65" s="45"/>
      <c r="MG65" s="45"/>
      <c r="MH65" s="45"/>
      <c r="MI65" s="37"/>
      <c r="MJ65" s="46"/>
      <c r="MK65" s="45"/>
      <c r="ML65" s="45"/>
      <c r="MM65" s="45"/>
      <c r="MN65" s="45"/>
      <c r="MO65" s="45"/>
      <c r="MP65" s="45"/>
      <c r="MQ65" s="45"/>
      <c r="MR65" s="45"/>
      <c r="MS65" s="45"/>
      <c r="MT65" s="45"/>
      <c r="MU65" s="45"/>
      <c r="MV65" s="41"/>
      <c r="MW65" s="41"/>
      <c r="MX65" s="41"/>
      <c r="MY65" s="41"/>
      <c r="MZ65" s="41"/>
      <c r="NA65" s="41"/>
      <c r="NB65" s="41"/>
      <c r="NC65" s="41"/>
      <c r="ND65" s="45"/>
      <c r="NE65" s="45"/>
      <c r="NF65" s="45"/>
      <c r="NG65" s="45"/>
      <c r="NH65" s="45"/>
      <c r="NI65" s="45"/>
      <c r="NJ65" s="45"/>
      <c r="NK65" s="37"/>
    </row>
    <row r="66" spans="1:375" s="44" customFormat="1" ht="9" customHeight="1" outlineLevel="1" thickBot="1" x14ac:dyDescent="0.25">
      <c r="A66" s="172"/>
      <c r="B66" s="169"/>
      <c r="C66" s="171"/>
      <c r="D66" s="184"/>
      <c r="E66" s="185"/>
      <c r="F66" s="182"/>
      <c r="G66" s="187"/>
      <c r="H66" s="187"/>
      <c r="I66" s="187"/>
      <c r="J66" s="187"/>
      <c r="K66" s="202"/>
      <c r="L66" s="34"/>
      <c r="M66" s="35"/>
      <c r="N66" s="35"/>
      <c r="O66" s="35"/>
      <c r="P66" s="35"/>
      <c r="Q66" s="35"/>
      <c r="R66" s="35"/>
      <c r="S66" s="36"/>
      <c r="T66" s="36"/>
      <c r="U66" s="36"/>
      <c r="V66" s="36"/>
      <c r="W66" s="36"/>
      <c r="X66" s="36"/>
      <c r="Y66" s="36"/>
      <c r="Z66" s="36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6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37"/>
      <c r="BP66" s="46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37"/>
      <c r="CY66" s="46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6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37"/>
      <c r="FJ66" s="46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37"/>
      <c r="GL66" s="46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D66" s="97"/>
      <c r="HE66" s="45"/>
      <c r="HF66" s="45"/>
      <c r="HG66" s="45"/>
      <c r="HH66" s="45"/>
      <c r="HI66" s="97"/>
      <c r="HJ66" s="97"/>
      <c r="HK66" s="45"/>
      <c r="HL66" s="45"/>
      <c r="HM66" s="37"/>
      <c r="HN66" s="46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37"/>
      <c r="IW66" s="46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37"/>
      <c r="JY66" s="46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37"/>
      <c r="LA66" s="46"/>
      <c r="LB66" s="45"/>
      <c r="LC66" s="45"/>
      <c r="LD66" s="45"/>
      <c r="LE66" s="45"/>
      <c r="LF66" s="45"/>
      <c r="LG66" s="45"/>
      <c r="LH66" s="45"/>
      <c r="LI66" s="45"/>
      <c r="LJ66" s="45"/>
      <c r="LK66" s="45"/>
      <c r="LL66" s="45"/>
      <c r="LM66" s="45"/>
      <c r="LN66" s="45"/>
      <c r="LO66" s="45"/>
      <c r="LP66" s="45"/>
      <c r="LQ66" s="45"/>
      <c r="LR66" s="45"/>
      <c r="LS66" s="45"/>
      <c r="LT66" s="45"/>
      <c r="LU66" s="45"/>
      <c r="LV66" s="45"/>
      <c r="LW66" s="45"/>
      <c r="LX66" s="45"/>
      <c r="LY66" s="45"/>
      <c r="LZ66" s="45"/>
      <c r="MA66" s="45"/>
      <c r="MB66" s="45"/>
      <c r="MC66" s="45"/>
      <c r="MD66" s="45"/>
      <c r="ME66" s="45"/>
      <c r="MF66" s="45"/>
      <c r="MG66" s="45"/>
      <c r="MH66" s="45"/>
      <c r="MI66" s="37"/>
      <c r="MJ66" s="46"/>
      <c r="MK66" s="45"/>
      <c r="ML66" s="45"/>
      <c r="MM66" s="45"/>
      <c r="MN66" s="45"/>
      <c r="MO66" s="45"/>
      <c r="MP66" s="45"/>
      <c r="MQ66" s="45"/>
      <c r="MR66" s="45"/>
      <c r="MS66" s="45"/>
      <c r="MT66" s="45"/>
      <c r="MU66" s="45"/>
      <c r="MV66" s="45"/>
      <c r="MW66" s="45"/>
      <c r="MX66" s="45"/>
      <c r="MY66" s="45"/>
      <c r="MZ66" s="45"/>
      <c r="NA66" s="45"/>
      <c r="NB66" s="45"/>
      <c r="NC66" s="45"/>
      <c r="ND66" s="45"/>
      <c r="NE66" s="45"/>
      <c r="NF66" s="45"/>
      <c r="NG66" s="45"/>
      <c r="NH66" s="45"/>
      <c r="NI66" s="45"/>
      <c r="NJ66" s="45"/>
      <c r="NK66" s="37"/>
    </row>
    <row r="67" spans="1:375" s="44" customFormat="1" ht="9" customHeight="1" outlineLevel="1" x14ac:dyDescent="0.2">
      <c r="A67" s="169">
        <v>21</v>
      </c>
      <c r="B67" s="169">
        <v>4.4000000000000004</v>
      </c>
      <c r="C67" s="175" t="s">
        <v>49</v>
      </c>
      <c r="D67" s="183">
        <v>2.5000000000000001E-2</v>
      </c>
      <c r="E67" s="179">
        <f t="shared" ref="E67" si="6">F67*D67</f>
        <v>2.5000000000000001E-2</v>
      </c>
      <c r="F67" s="182">
        <v>1</v>
      </c>
      <c r="G67" s="199" t="s">
        <v>29</v>
      </c>
      <c r="H67" s="199" t="s">
        <v>34</v>
      </c>
      <c r="I67" s="199" t="s">
        <v>34</v>
      </c>
      <c r="J67" s="199" t="s">
        <v>29</v>
      </c>
      <c r="K67" s="201"/>
      <c r="L67" s="34"/>
      <c r="M67" s="35"/>
      <c r="N67" s="35"/>
      <c r="O67" s="35"/>
      <c r="P67" s="35"/>
      <c r="Q67" s="35"/>
      <c r="R67" s="35"/>
      <c r="S67" s="36"/>
      <c r="T67" s="36"/>
      <c r="U67" s="36"/>
      <c r="V67" s="36"/>
      <c r="W67" s="36"/>
      <c r="X67" s="36"/>
      <c r="Y67" s="36"/>
      <c r="Z67" s="36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6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37"/>
      <c r="BP67" s="46"/>
      <c r="BQ67" s="45"/>
      <c r="BR67" s="45"/>
      <c r="BS67" s="45"/>
      <c r="BT67" s="45"/>
      <c r="BU67" s="45"/>
      <c r="BV67" s="45"/>
      <c r="BW67" s="45"/>
      <c r="BX67" s="116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37"/>
      <c r="CY67" s="46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37"/>
      <c r="EA67" s="46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37"/>
      <c r="FJ67" s="46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37"/>
      <c r="GL67" s="46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96"/>
      <c r="HE67" s="45"/>
      <c r="HF67" s="45"/>
      <c r="HG67" s="45"/>
      <c r="HH67" s="45"/>
      <c r="HI67" s="45"/>
      <c r="HJ67" s="45"/>
      <c r="HK67" s="45"/>
      <c r="HL67" s="45"/>
      <c r="HM67" s="37"/>
      <c r="HN67" s="46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37"/>
      <c r="IW67" s="46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37"/>
      <c r="JY67" s="46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37"/>
      <c r="LA67" s="46"/>
      <c r="LB67" s="45"/>
      <c r="LC67" s="45"/>
      <c r="LD67" s="45"/>
      <c r="LE67" s="45"/>
      <c r="LF67" s="45"/>
      <c r="LG67" s="45"/>
      <c r="LH67" s="45"/>
      <c r="LI67" s="45"/>
      <c r="LJ67" s="45"/>
      <c r="LK67" s="45"/>
      <c r="LL67" s="45"/>
      <c r="LM67" s="45"/>
      <c r="LN67" s="45"/>
      <c r="LO67" s="45"/>
      <c r="LP67" s="45"/>
      <c r="LQ67" s="45"/>
      <c r="LR67" s="45"/>
      <c r="LS67" s="45"/>
      <c r="LT67" s="45"/>
      <c r="LU67" s="45"/>
      <c r="LV67" s="45"/>
      <c r="LW67" s="45"/>
      <c r="LX67" s="45"/>
      <c r="LY67" s="45"/>
      <c r="LZ67" s="45"/>
      <c r="MA67" s="45"/>
      <c r="MB67" s="45"/>
      <c r="MC67" s="45"/>
      <c r="MD67" s="45"/>
      <c r="ME67" s="45"/>
      <c r="MF67" s="45"/>
      <c r="MG67" s="45"/>
      <c r="MH67" s="45"/>
      <c r="MI67" s="37"/>
      <c r="MJ67" s="46"/>
      <c r="MK67" s="45"/>
      <c r="ML67" s="45"/>
      <c r="MM67" s="45"/>
      <c r="MN67" s="45"/>
      <c r="MO67" s="45"/>
      <c r="MP67" s="45"/>
      <c r="MQ67" s="45"/>
      <c r="MR67" s="45"/>
      <c r="MS67" s="45"/>
      <c r="MT67" s="45"/>
      <c r="MU67" s="45"/>
      <c r="MV67" s="45"/>
      <c r="MW67" s="45"/>
      <c r="MX67" s="45"/>
      <c r="MY67" s="45"/>
      <c r="MZ67" s="45"/>
      <c r="NA67" s="41"/>
      <c r="NB67" s="41"/>
      <c r="NC67" s="41"/>
      <c r="ND67" s="41"/>
      <c r="NE67" s="45"/>
      <c r="NF67" s="41"/>
      <c r="NG67" s="41"/>
      <c r="NH67" s="41"/>
      <c r="NI67" s="41"/>
      <c r="NJ67" s="45"/>
      <c r="NK67" s="37"/>
    </row>
    <row r="68" spans="1:375" s="44" customFormat="1" ht="9" customHeight="1" outlineLevel="1" thickBot="1" x14ac:dyDescent="0.25">
      <c r="A68" s="169"/>
      <c r="B68" s="169"/>
      <c r="C68" s="176"/>
      <c r="D68" s="184"/>
      <c r="E68" s="185"/>
      <c r="F68" s="182"/>
      <c r="G68" s="187"/>
      <c r="H68" s="187"/>
      <c r="I68" s="200"/>
      <c r="J68" s="187"/>
      <c r="K68" s="202"/>
      <c r="L68" s="46"/>
      <c r="M68" s="35"/>
      <c r="N68" s="35"/>
      <c r="O68" s="35"/>
      <c r="P68" s="35"/>
      <c r="Q68" s="35"/>
      <c r="R68" s="35"/>
      <c r="S68" s="36"/>
      <c r="T68" s="36"/>
      <c r="U68" s="36"/>
      <c r="V68" s="36"/>
      <c r="W68" s="36"/>
      <c r="X68" s="36"/>
      <c r="Y68" s="36"/>
      <c r="Z68" s="36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6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37"/>
      <c r="BP68" s="46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37"/>
      <c r="CY68" s="46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37"/>
      <c r="EA68" s="46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65"/>
      <c r="FD68" s="65"/>
      <c r="FE68" s="65"/>
      <c r="FF68" s="65"/>
      <c r="FG68" s="65"/>
      <c r="FH68" s="45"/>
      <c r="FI68" s="37"/>
      <c r="FJ68" s="46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37"/>
      <c r="GL68" s="46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37"/>
      <c r="HN68" s="46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37"/>
      <c r="IW68" s="46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37"/>
      <c r="JY68" s="46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37"/>
      <c r="LA68" s="46"/>
      <c r="LB68" s="45"/>
      <c r="LC68" s="45"/>
      <c r="LD68" s="45"/>
      <c r="LE68" s="45"/>
      <c r="LF68" s="45"/>
      <c r="LG68" s="45"/>
      <c r="LH68" s="45"/>
      <c r="LI68" s="45"/>
      <c r="LJ68" s="45"/>
      <c r="LK68" s="45"/>
      <c r="LL68" s="45"/>
      <c r="LM68" s="45"/>
      <c r="LN68" s="45"/>
      <c r="LO68" s="45"/>
      <c r="LP68" s="45"/>
      <c r="LQ68" s="45"/>
      <c r="LR68" s="45"/>
      <c r="LS68" s="45"/>
      <c r="LT68" s="45"/>
      <c r="LU68" s="45"/>
      <c r="LV68" s="45"/>
      <c r="LW68" s="45"/>
      <c r="LX68" s="45"/>
      <c r="LY68" s="45"/>
      <c r="LZ68" s="45"/>
      <c r="MA68" s="45"/>
      <c r="MB68" s="45"/>
      <c r="MC68" s="45"/>
      <c r="MD68" s="45"/>
      <c r="ME68" s="45"/>
      <c r="MF68" s="45"/>
      <c r="MG68" s="45"/>
      <c r="MH68" s="45"/>
      <c r="MI68" s="37"/>
      <c r="MJ68" s="46"/>
      <c r="MK68" s="45"/>
      <c r="ML68" s="45"/>
      <c r="MM68" s="45"/>
      <c r="MN68" s="45"/>
      <c r="MO68" s="45"/>
      <c r="MP68" s="45"/>
      <c r="MQ68" s="45"/>
      <c r="MR68" s="45"/>
      <c r="MS68" s="45"/>
      <c r="MT68" s="45"/>
      <c r="MU68" s="45"/>
      <c r="MV68" s="45"/>
      <c r="MW68" s="45"/>
      <c r="MX68" s="45"/>
      <c r="MY68" s="45"/>
      <c r="MZ68" s="45"/>
      <c r="NA68" s="45"/>
      <c r="NB68" s="45"/>
      <c r="NC68" s="45"/>
      <c r="ND68" s="45"/>
      <c r="NE68" s="45"/>
      <c r="NF68" s="45"/>
      <c r="NG68" s="45"/>
      <c r="NH68" s="45"/>
      <c r="NI68" s="45"/>
      <c r="NJ68" s="45"/>
      <c r="NK68" s="37"/>
    </row>
    <row r="69" spans="1:375" x14ac:dyDescent="0.2">
      <c r="A69" s="189"/>
      <c r="B69" s="191">
        <v>5</v>
      </c>
      <c r="C69" s="193" t="s">
        <v>50</v>
      </c>
      <c r="D69" s="195">
        <v>0.1</v>
      </c>
      <c r="E69" s="197">
        <f>SUM(E71:E82)</f>
        <v>0.10019999999999998</v>
      </c>
      <c r="F69" s="243">
        <f>+SUM(F71:F82)/6</f>
        <v>1</v>
      </c>
      <c r="G69" s="53"/>
      <c r="H69" s="54"/>
      <c r="I69" s="54"/>
      <c r="J69" s="54"/>
      <c r="K69" s="55"/>
      <c r="L69" s="61"/>
      <c r="M69" s="57"/>
      <c r="N69" s="57"/>
      <c r="O69" s="57"/>
      <c r="P69" s="57"/>
      <c r="Q69" s="57"/>
      <c r="R69" s="57"/>
      <c r="S69" s="58"/>
      <c r="T69" s="58"/>
      <c r="U69" s="58"/>
      <c r="V69" s="58"/>
      <c r="W69" s="58"/>
      <c r="X69" s="58"/>
      <c r="Y69" s="58"/>
      <c r="Z69" s="58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61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60"/>
      <c r="BP69" s="61"/>
      <c r="BQ69" s="59"/>
      <c r="BR69" s="59"/>
      <c r="BS69" s="59"/>
      <c r="BT69" s="59"/>
      <c r="BU69" s="59"/>
      <c r="BV69" s="59"/>
      <c r="BW69" s="59"/>
      <c r="BX69" s="59"/>
      <c r="BY69" s="96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60"/>
      <c r="CY69" s="61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60"/>
      <c r="EA69" s="61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  <c r="EM69" s="59"/>
      <c r="EN69" s="59"/>
      <c r="EO69" s="59"/>
      <c r="EP69" s="59"/>
      <c r="EQ69" s="59"/>
      <c r="ER69" s="59"/>
      <c r="ES69" s="59"/>
      <c r="ET69" s="59"/>
      <c r="EU69" s="59"/>
      <c r="EV69" s="59"/>
      <c r="EW69" s="59"/>
      <c r="EX69" s="59"/>
      <c r="EY69" s="59"/>
      <c r="EZ69" s="59"/>
      <c r="FA69" s="59"/>
      <c r="FB69" s="59"/>
      <c r="FC69" s="59"/>
      <c r="FD69" s="59"/>
      <c r="FE69" s="59"/>
      <c r="FF69" s="59"/>
      <c r="FG69" s="59"/>
      <c r="FH69" s="59"/>
      <c r="FI69" s="59"/>
      <c r="FJ69" s="61"/>
      <c r="FK69" s="59"/>
      <c r="FL69" s="59"/>
      <c r="FM69" s="59"/>
      <c r="FN69" s="59"/>
      <c r="FO69" s="59"/>
      <c r="FP69" s="59"/>
      <c r="FQ69" s="59"/>
      <c r="FR69" s="59"/>
      <c r="FS69" s="59"/>
      <c r="FT69" s="59"/>
      <c r="FU69" s="59"/>
      <c r="FV69" s="59"/>
      <c r="FW69" s="59"/>
      <c r="FX69" s="59"/>
      <c r="FY69" s="59"/>
      <c r="FZ69" s="59"/>
      <c r="GA69" s="59"/>
      <c r="GB69" s="59"/>
      <c r="GC69" s="59"/>
      <c r="GD69" s="59"/>
      <c r="GE69" s="59"/>
      <c r="GF69" s="59"/>
      <c r="GG69" s="59"/>
      <c r="GH69" s="59"/>
      <c r="GI69" s="59"/>
      <c r="GJ69" s="59"/>
      <c r="GK69" s="60"/>
      <c r="GL69" s="61"/>
      <c r="GM69" s="59"/>
      <c r="GN69" s="59"/>
      <c r="GO69" s="59"/>
      <c r="GP69" s="59"/>
      <c r="GQ69" s="59"/>
      <c r="GR69" s="59"/>
      <c r="GS69" s="59"/>
      <c r="GT69" s="59"/>
      <c r="GU69" s="59"/>
      <c r="GV69" s="59"/>
      <c r="GW69" s="59"/>
      <c r="GX69" s="59"/>
      <c r="GY69" s="59"/>
      <c r="GZ69" s="59"/>
      <c r="HA69" s="59"/>
      <c r="HB69" s="59"/>
      <c r="HC69" s="59"/>
      <c r="HD69" s="59"/>
      <c r="HE69" s="59"/>
      <c r="HF69" s="59"/>
      <c r="HG69" s="96"/>
      <c r="HH69" s="96"/>
      <c r="HI69" s="96"/>
      <c r="HJ69" s="96"/>
      <c r="HK69" s="96"/>
      <c r="HL69" s="59"/>
      <c r="HM69" s="60"/>
      <c r="HN69" s="61"/>
      <c r="HO69" s="59"/>
      <c r="HP69" s="59"/>
      <c r="HQ69" s="59"/>
      <c r="HR69" s="59"/>
      <c r="HS69" s="59"/>
      <c r="HT69" s="59"/>
      <c r="HU69" s="59"/>
      <c r="HV69" s="59"/>
      <c r="HW69" s="59"/>
      <c r="HX69" s="59"/>
      <c r="HY69" s="59"/>
      <c r="HZ69" s="59"/>
      <c r="IA69" s="59"/>
      <c r="IB69" s="59"/>
      <c r="IC69" s="59"/>
      <c r="ID69" s="59"/>
      <c r="IE69" s="59"/>
      <c r="IF69" s="59"/>
      <c r="IG69" s="59"/>
      <c r="IH69" s="59"/>
      <c r="II69" s="59"/>
      <c r="IJ69" s="59"/>
      <c r="IK69" s="59"/>
      <c r="IL69" s="59"/>
      <c r="IM69" s="59"/>
      <c r="IN69" s="59"/>
      <c r="IO69" s="59"/>
      <c r="IP69" s="59"/>
      <c r="IQ69" s="59"/>
      <c r="IR69" s="59"/>
      <c r="IS69" s="59"/>
      <c r="IT69" s="59"/>
      <c r="IU69" s="59"/>
      <c r="IV69" s="60"/>
      <c r="IW69" s="61"/>
      <c r="IX69" s="59"/>
      <c r="IY69" s="59"/>
      <c r="IZ69" s="59"/>
      <c r="JA69" s="59"/>
      <c r="JB69" s="59"/>
      <c r="JC69" s="59"/>
      <c r="JD69" s="59"/>
      <c r="JE69" s="59"/>
      <c r="JF69" s="59"/>
      <c r="JG69" s="59"/>
      <c r="JH69" s="59"/>
      <c r="JI69" s="59"/>
      <c r="JJ69" s="59"/>
      <c r="JK69" s="59"/>
      <c r="JL69" s="59"/>
      <c r="JM69" s="59"/>
      <c r="JN69" s="59"/>
      <c r="JO69" s="59"/>
      <c r="JP69" s="59"/>
      <c r="JQ69" s="59"/>
      <c r="JR69" s="59"/>
      <c r="JS69" s="96"/>
      <c r="JT69" s="96"/>
      <c r="JU69" s="59"/>
      <c r="JV69" s="59"/>
      <c r="JW69" s="59"/>
      <c r="JX69" s="60"/>
      <c r="JY69" s="61"/>
      <c r="JZ69" s="59"/>
      <c r="KA69" s="59"/>
      <c r="KB69" s="59"/>
      <c r="KC69" s="59"/>
      <c r="KD69" s="59"/>
      <c r="KE69" s="59"/>
      <c r="KF69" s="59"/>
      <c r="KG69" s="59"/>
      <c r="KH69" s="59"/>
      <c r="KI69" s="59"/>
      <c r="KJ69" s="59"/>
      <c r="KK69" s="59"/>
      <c r="KL69" s="59"/>
      <c r="KM69" s="59"/>
      <c r="KN69" s="59"/>
      <c r="KO69" s="59"/>
      <c r="KP69" s="59"/>
      <c r="KQ69" s="59"/>
      <c r="KR69" s="59"/>
      <c r="KS69" s="59"/>
      <c r="KT69" s="59"/>
      <c r="KU69" s="59"/>
      <c r="KV69" s="59"/>
      <c r="KW69" s="59"/>
      <c r="KX69" s="59"/>
      <c r="KY69" s="59"/>
      <c r="KZ69" s="60"/>
      <c r="LA69" s="61"/>
      <c r="LB69" s="59"/>
      <c r="LC69" s="59"/>
      <c r="LD69" s="59"/>
      <c r="LE69" s="59"/>
      <c r="LF69" s="59"/>
      <c r="LG69" s="59"/>
      <c r="LH69" s="59"/>
      <c r="LI69" s="59"/>
      <c r="LJ69" s="59"/>
      <c r="LK69" s="59"/>
      <c r="LL69" s="59"/>
      <c r="LM69" s="59"/>
      <c r="LN69" s="59"/>
      <c r="LO69" s="59"/>
      <c r="LP69" s="59"/>
      <c r="LQ69" s="59"/>
      <c r="LR69" s="59"/>
      <c r="LS69" s="59"/>
      <c r="LT69" s="59"/>
      <c r="LU69" s="59"/>
      <c r="LV69" s="59"/>
      <c r="LW69" s="59"/>
      <c r="LX69" s="59"/>
      <c r="LY69" s="59"/>
      <c r="LZ69" s="59"/>
      <c r="MA69" s="59"/>
      <c r="MB69" s="59"/>
      <c r="MC69" s="59"/>
      <c r="MD69" s="59"/>
      <c r="ME69" s="59"/>
      <c r="MF69" s="59"/>
      <c r="MG69" s="59"/>
      <c r="MH69" s="59"/>
      <c r="MI69" s="59"/>
      <c r="MJ69" s="61"/>
      <c r="MK69" s="59"/>
      <c r="ML69" s="59"/>
      <c r="MM69" s="59"/>
      <c r="MN69" s="59"/>
      <c r="MO69" s="59"/>
      <c r="MP69" s="59"/>
      <c r="MQ69" s="59"/>
      <c r="MR69" s="59"/>
      <c r="MS69" s="59"/>
      <c r="MT69" s="59"/>
      <c r="MU69" s="59"/>
      <c r="MV69" s="59"/>
      <c r="MW69" s="59"/>
      <c r="MX69" s="59"/>
      <c r="MY69" s="59"/>
      <c r="MZ69" s="59"/>
      <c r="NA69" s="59"/>
      <c r="NB69" s="59"/>
      <c r="NC69" s="59"/>
      <c r="ND69" s="59"/>
      <c r="NE69" s="59"/>
      <c r="NF69" s="61"/>
      <c r="NG69" s="59"/>
      <c r="NH69" s="59"/>
      <c r="NI69" s="59"/>
      <c r="NJ69" s="59"/>
      <c r="NK69" s="60"/>
    </row>
    <row r="70" spans="1:375" ht="16" thickBot="1" x14ac:dyDescent="0.25">
      <c r="A70" s="190"/>
      <c r="B70" s="192"/>
      <c r="C70" s="194"/>
      <c r="D70" s="196"/>
      <c r="E70" s="198"/>
      <c r="F70" s="240"/>
      <c r="G70" s="31"/>
      <c r="H70" s="32"/>
      <c r="I70" s="32"/>
      <c r="J70" s="32"/>
      <c r="K70" s="33"/>
      <c r="L70" s="67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7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6"/>
      <c r="BP70" s="67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6"/>
      <c r="CY70" s="67"/>
      <c r="CZ70" s="65"/>
      <c r="DA70" s="65"/>
      <c r="DB70" s="65"/>
      <c r="DC70" s="65"/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6"/>
      <c r="EA70" s="67"/>
      <c r="EB70" s="65"/>
      <c r="EC70" s="65"/>
      <c r="ED70" s="65"/>
      <c r="EE70" s="65"/>
      <c r="EF70" s="65"/>
      <c r="EG70" s="65"/>
      <c r="EH70" s="65"/>
      <c r="EI70" s="65"/>
      <c r="EJ70" s="65"/>
      <c r="EK70" s="65"/>
      <c r="EL70" s="65"/>
      <c r="EM70" s="65"/>
      <c r="EN70" s="65"/>
      <c r="EO70" s="65"/>
      <c r="EP70" s="65"/>
      <c r="EQ70" s="65"/>
      <c r="ER70" s="65"/>
      <c r="ES70" s="65"/>
      <c r="ET70" s="65"/>
      <c r="EU70" s="65"/>
      <c r="EV70" s="65"/>
      <c r="EW70" s="65"/>
      <c r="EX70" s="65"/>
      <c r="EY70" s="65"/>
      <c r="EZ70" s="65"/>
      <c r="FA70" s="65"/>
      <c r="FB70" s="65"/>
      <c r="FC70" s="65"/>
      <c r="FD70" s="65"/>
      <c r="FE70" s="65"/>
      <c r="FF70" s="65"/>
      <c r="FG70" s="65"/>
      <c r="FH70" s="65"/>
      <c r="FI70" s="66"/>
      <c r="FJ70" s="67"/>
      <c r="FK70" s="65"/>
      <c r="FL70" s="65"/>
      <c r="FM70" s="65"/>
      <c r="FN70" s="65"/>
      <c r="FO70" s="65"/>
      <c r="FP70" s="65"/>
      <c r="FQ70" s="65"/>
      <c r="FR70" s="65"/>
      <c r="FS70" s="65"/>
      <c r="FT70" s="65"/>
      <c r="FU70" s="65"/>
      <c r="FV70" s="65"/>
      <c r="FW70" s="65"/>
      <c r="FX70" s="65"/>
      <c r="FY70" s="65"/>
      <c r="FZ70" s="65"/>
      <c r="GA70" s="65"/>
      <c r="GB70" s="65"/>
      <c r="GC70" s="65"/>
      <c r="GD70" s="65"/>
      <c r="GE70" s="65"/>
      <c r="GF70" s="65"/>
      <c r="GG70" s="65"/>
      <c r="GH70" s="65"/>
      <c r="GI70" s="65"/>
      <c r="GJ70" s="65"/>
      <c r="GK70" s="66"/>
      <c r="GL70" s="67"/>
      <c r="GM70" s="65"/>
      <c r="GN70" s="65"/>
      <c r="GO70" s="65"/>
      <c r="GP70" s="65"/>
      <c r="GQ70" s="65"/>
      <c r="GR70" s="65"/>
      <c r="GS70" s="65"/>
      <c r="GT70" s="65"/>
      <c r="GU70" s="65"/>
      <c r="GV70" s="65"/>
      <c r="GW70" s="65"/>
      <c r="GX70" s="65"/>
      <c r="GY70" s="65"/>
      <c r="GZ70" s="65"/>
      <c r="HA70" s="65"/>
      <c r="HB70" s="65"/>
      <c r="HC70" s="65"/>
      <c r="HD70" s="65"/>
      <c r="HE70" s="65"/>
      <c r="HF70" s="65"/>
      <c r="HG70" s="65"/>
      <c r="HH70" s="65"/>
      <c r="HI70" s="65"/>
      <c r="HJ70" s="97"/>
      <c r="HK70" s="97"/>
      <c r="HL70" s="65"/>
      <c r="HM70" s="66"/>
      <c r="HN70" s="67"/>
      <c r="HO70" s="152"/>
      <c r="HP70" s="152"/>
      <c r="HQ70" s="152" t="s">
        <v>155</v>
      </c>
      <c r="HR70" s="65"/>
      <c r="HS70" s="65"/>
      <c r="HT70" s="65"/>
      <c r="HU70" s="65"/>
      <c r="HV70" s="97"/>
      <c r="HW70" s="65"/>
      <c r="HX70" s="65"/>
      <c r="HY70" s="65"/>
      <c r="HZ70" s="65"/>
      <c r="IA70" s="65"/>
      <c r="IB70" s="65"/>
      <c r="IC70" s="65"/>
      <c r="ID70" s="65"/>
      <c r="IE70" s="65"/>
      <c r="IF70" s="65"/>
      <c r="IG70" s="65"/>
      <c r="IH70" s="65"/>
      <c r="II70" s="65"/>
      <c r="IJ70" s="65"/>
      <c r="IK70" s="65"/>
      <c r="IL70" s="65"/>
      <c r="IM70" s="65"/>
      <c r="IN70" s="65"/>
      <c r="IO70" s="65"/>
      <c r="IP70" s="65"/>
      <c r="IQ70" s="65"/>
      <c r="IR70" s="65"/>
      <c r="IS70" s="65"/>
      <c r="IT70" s="65"/>
      <c r="IU70" s="65"/>
      <c r="IV70" s="66"/>
      <c r="IW70" s="67"/>
      <c r="IX70" s="65"/>
      <c r="IY70" s="65"/>
      <c r="IZ70" s="65"/>
      <c r="JA70" s="65"/>
      <c r="JB70" s="65"/>
      <c r="JC70" s="65"/>
      <c r="JD70" s="65"/>
      <c r="JE70" s="65"/>
      <c r="JF70" s="65"/>
      <c r="JG70" s="65"/>
      <c r="JH70" s="65"/>
      <c r="JI70" s="65"/>
      <c r="JJ70" s="65"/>
      <c r="JK70" s="65"/>
      <c r="JL70" s="65"/>
      <c r="JM70" s="65"/>
      <c r="JN70" s="65"/>
      <c r="JO70" s="65"/>
      <c r="JP70" s="65"/>
      <c r="JQ70" s="65"/>
      <c r="JR70" s="65"/>
      <c r="JS70" s="101"/>
      <c r="JT70" s="101"/>
      <c r="JU70" s="65"/>
      <c r="JV70" s="65"/>
      <c r="JW70" s="65"/>
      <c r="JX70" s="66"/>
      <c r="JY70" s="67"/>
      <c r="JZ70" s="65"/>
      <c r="KA70" s="65"/>
      <c r="KB70" s="65"/>
      <c r="KC70" s="65"/>
      <c r="KD70" s="65"/>
      <c r="KE70" s="65"/>
      <c r="KF70" s="65"/>
      <c r="KG70" s="65"/>
      <c r="KH70" s="65"/>
      <c r="KI70" s="65"/>
      <c r="KJ70" s="65"/>
      <c r="KK70" s="65"/>
      <c r="KL70" s="65"/>
      <c r="KM70" s="65"/>
      <c r="KN70" s="65"/>
      <c r="KO70" s="65"/>
      <c r="KP70" s="65"/>
      <c r="KQ70" s="65"/>
      <c r="KR70" s="65"/>
      <c r="KS70" s="65"/>
      <c r="KT70" s="65"/>
      <c r="KU70" s="65"/>
      <c r="KV70" s="65"/>
      <c r="KW70" s="65"/>
      <c r="KX70" s="65"/>
      <c r="KY70" s="65"/>
      <c r="KZ70" s="66"/>
      <c r="LA70" s="67"/>
      <c r="LB70" s="65"/>
      <c r="LC70" s="65"/>
      <c r="LD70" s="65"/>
      <c r="LE70" s="65"/>
      <c r="LF70" s="65"/>
      <c r="LG70" s="65"/>
      <c r="LH70" s="65"/>
      <c r="LI70" s="65"/>
      <c r="LJ70" s="65"/>
      <c r="LK70" s="65"/>
      <c r="LL70" s="65"/>
      <c r="LM70" s="65"/>
      <c r="LN70" s="65"/>
      <c r="LO70" s="65"/>
      <c r="LP70" s="65"/>
      <c r="LQ70" s="65"/>
      <c r="LR70" s="65"/>
      <c r="LS70" s="65"/>
      <c r="LT70" s="65"/>
      <c r="LU70" s="65"/>
      <c r="LV70" s="65"/>
      <c r="LW70" s="65"/>
      <c r="LX70" s="65"/>
      <c r="LY70" s="65"/>
      <c r="LZ70" s="65"/>
      <c r="MA70" s="65"/>
      <c r="MB70" s="65"/>
      <c r="MC70" s="65"/>
      <c r="MD70" s="65"/>
      <c r="ME70" s="65"/>
      <c r="MF70" s="65"/>
      <c r="MG70" s="65"/>
      <c r="MH70" s="65"/>
      <c r="MI70" s="65"/>
      <c r="MJ70" s="67"/>
      <c r="MK70" s="65"/>
      <c r="ML70" s="65"/>
      <c r="MM70" s="65"/>
      <c r="MN70" s="65"/>
      <c r="MO70" s="65"/>
      <c r="MP70" s="65"/>
      <c r="MQ70" s="65"/>
      <c r="MR70" s="65"/>
      <c r="MS70" s="65"/>
      <c r="MT70" s="65"/>
      <c r="MU70" s="65"/>
      <c r="MV70" s="65"/>
      <c r="MW70" s="65"/>
      <c r="MX70" s="65"/>
      <c r="MY70" s="65"/>
      <c r="MZ70" s="65"/>
      <c r="NA70" s="65"/>
      <c r="NB70" s="65"/>
      <c r="NC70" s="65"/>
      <c r="ND70" s="65"/>
      <c r="NE70" s="65"/>
      <c r="NF70" s="67"/>
      <c r="NG70" s="65"/>
      <c r="NH70" s="65"/>
      <c r="NI70" s="65"/>
      <c r="NJ70" s="65"/>
      <c r="NK70" s="66"/>
    </row>
    <row r="71" spans="1:375" outlineLevel="1" x14ac:dyDescent="0.2">
      <c r="A71" s="186">
        <v>22</v>
      </c>
      <c r="B71" s="187">
        <v>5.0999999999999996</v>
      </c>
      <c r="C71" s="171" t="s">
        <v>51</v>
      </c>
      <c r="D71" s="183">
        <v>1.67E-2</v>
      </c>
      <c r="E71" s="179">
        <f>F71*D71</f>
        <v>1.67E-2</v>
      </c>
      <c r="F71" s="181">
        <v>1</v>
      </c>
      <c r="G71" s="199" t="s">
        <v>29</v>
      </c>
      <c r="H71" s="199" t="s">
        <v>29</v>
      </c>
      <c r="I71" s="203" t="s">
        <v>29</v>
      </c>
      <c r="J71" s="199" t="s">
        <v>34</v>
      </c>
      <c r="K71" s="201"/>
      <c r="L71" s="42"/>
      <c r="M71" s="69"/>
      <c r="N71" s="69"/>
      <c r="O71" s="69"/>
      <c r="P71" s="69"/>
      <c r="Q71" s="69"/>
      <c r="R71" s="69"/>
      <c r="S71" s="40"/>
      <c r="T71" s="40"/>
      <c r="U71" s="40"/>
      <c r="V71" s="40"/>
      <c r="W71" s="40"/>
      <c r="X71" s="40"/>
      <c r="Y71" s="40"/>
      <c r="Z71" s="40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2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3"/>
      <c r="BP71" s="42"/>
      <c r="BQ71" s="41"/>
      <c r="BR71" s="41"/>
      <c r="BS71" s="41"/>
      <c r="BT71" s="41"/>
      <c r="BU71" s="41"/>
      <c r="BV71" s="41"/>
      <c r="BW71" s="41"/>
      <c r="BX71" s="41"/>
      <c r="BY71" s="116"/>
      <c r="BZ71" s="41"/>
      <c r="CA71" s="41"/>
      <c r="CB71" s="41"/>
      <c r="CC71" s="41"/>
      <c r="CD71" s="41"/>
      <c r="CE71" s="41"/>
      <c r="CF71" s="41"/>
      <c r="CG71" s="41"/>
      <c r="CH71" s="41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2"/>
      <c r="CZ71" s="45"/>
      <c r="DA71" s="45"/>
      <c r="DB71" s="45"/>
      <c r="DC71" s="45"/>
      <c r="DD71" s="45"/>
      <c r="DE71" s="45"/>
      <c r="DF71" s="45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3"/>
      <c r="EA71" s="42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3"/>
      <c r="FJ71" s="42"/>
      <c r="FK71" s="41"/>
      <c r="FL71" s="45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3"/>
      <c r="GL71" s="42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96"/>
      <c r="HH71" s="41"/>
      <c r="HI71" s="41"/>
      <c r="HJ71" s="41"/>
      <c r="HK71" s="41"/>
      <c r="HL71" s="41"/>
      <c r="HM71" s="43"/>
      <c r="HN71" s="42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3"/>
      <c r="IW71" s="42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2"/>
      <c r="JT71" s="41"/>
      <c r="JU71" s="41"/>
      <c r="JV71" s="41"/>
      <c r="JW71" s="41"/>
      <c r="JX71" s="43"/>
      <c r="JY71" s="42"/>
      <c r="JZ71" s="41"/>
      <c r="KA71" s="41"/>
      <c r="KB71" s="41"/>
      <c r="KC71" s="41"/>
      <c r="KD71" s="41"/>
      <c r="KE71" s="41"/>
      <c r="KF71" s="41"/>
      <c r="KG71" s="41"/>
      <c r="KH71" s="41"/>
      <c r="KI71" s="41"/>
      <c r="KJ71" s="41"/>
      <c r="KK71" s="41"/>
      <c r="KL71" s="41"/>
      <c r="KM71" s="41"/>
      <c r="KN71" s="41"/>
      <c r="KO71" s="41"/>
      <c r="KP71" s="41"/>
      <c r="KQ71" s="41"/>
      <c r="KR71" s="41"/>
      <c r="KS71" s="41"/>
      <c r="KT71" s="41"/>
      <c r="KU71" s="41"/>
      <c r="KV71" s="41"/>
      <c r="KW71" s="41"/>
      <c r="KX71" s="41"/>
      <c r="KY71" s="41"/>
      <c r="KZ71" s="43"/>
      <c r="LA71" s="42"/>
      <c r="LB71" s="41"/>
      <c r="LC71" s="41"/>
      <c r="LD71" s="41"/>
      <c r="LE71" s="41"/>
      <c r="LF71" s="41"/>
      <c r="LG71" s="41"/>
      <c r="LH71" s="41"/>
      <c r="LI71" s="41"/>
      <c r="LJ71" s="41"/>
      <c r="LK71" s="41"/>
      <c r="LL71" s="41"/>
      <c r="LM71" s="41"/>
      <c r="LN71" s="41"/>
      <c r="LO71" s="41"/>
      <c r="LP71" s="41"/>
      <c r="LQ71" s="41"/>
      <c r="LR71" s="41"/>
      <c r="LS71" s="41"/>
      <c r="LT71" s="41"/>
      <c r="LU71" s="41"/>
      <c r="LV71" s="41"/>
      <c r="LW71" s="41"/>
      <c r="LX71" s="41"/>
      <c r="LY71" s="41"/>
      <c r="LZ71" s="41"/>
      <c r="MA71" s="41"/>
      <c r="MB71" s="41"/>
      <c r="MC71" s="41"/>
      <c r="MD71" s="41"/>
      <c r="ME71" s="41"/>
      <c r="MF71" s="41"/>
      <c r="MG71" s="41"/>
      <c r="MH71" s="41"/>
      <c r="MI71" s="41"/>
      <c r="MJ71" s="42"/>
      <c r="MK71" s="41"/>
      <c r="ML71" s="41"/>
      <c r="MM71" s="41"/>
      <c r="MN71" s="41"/>
      <c r="MO71" s="41"/>
      <c r="MP71" s="41"/>
      <c r="MQ71" s="41"/>
      <c r="MR71" s="41"/>
      <c r="MS71" s="41"/>
      <c r="MT71" s="41"/>
      <c r="MU71" s="41"/>
      <c r="MV71" s="41"/>
      <c r="MW71" s="41"/>
      <c r="MX71" s="41"/>
      <c r="MY71" s="41"/>
      <c r="MZ71" s="41"/>
      <c r="NA71" s="41"/>
      <c r="NB71" s="41"/>
      <c r="NC71" s="41"/>
      <c r="ND71" s="41"/>
      <c r="NE71" s="41"/>
      <c r="NF71" s="41"/>
      <c r="NG71" s="41"/>
      <c r="NH71" s="41"/>
      <c r="NI71" s="41"/>
      <c r="NJ71" s="41"/>
      <c r="NK71" s="43"/>
    </row>
    <row r="72" spans="1:375" ht="8" customHeight="1" outlineLevel="1" thickBot="1" x14ac:dyDescent="0.25">
      <c r="A72" s="172"/>
      <c r="B72" s="169"/>
      <c r="C72" s="188"/>
      <c r="D72" s="184"/>
      <c r="E72" s="185"/>
      <c r="F72" s="182"/>
      <c r="G72" s="187"/>
      <c r="H72" s="187"/>
      <c r="I72" s="187"/>
      <c r="J72" s="187"/>
      <c r="K72" s="202"/>
      <c r="L72" s="34"/>
      <c r="M72" s="35"/>
      <c r="N72" s="35"/>
      <c r="O72" s="35"/>
      <c r="P72" s="35"/>
      <c r="Q72" s="35"/>
      <c r="R72" s="35"/>
      <c r="S72" s="36"/>
      <c r="T72" s="36"/>
      <c r="U72" s="36"/>
      <c r="V72" s="36"/>
      <c r="W72" s="36"/>
      <c r="X72" s="36"/>
      <c r="Y72" s="36"/>
      <c r="Z72" s="36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6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37"/>
      <c r="BP72" s="46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6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37"/>
      <c r="EA72" s="46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37"/>
      <c r="FJ72" s="46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37"/>
      <c r="GL72" s="46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97"/>
      <c r="HK72" s="97"/>
      <c r="HL72" s="45"/>
      <c r="HM72" s="37"/>
      <c r="HN72" s="46"/>
      <c r="HO72" s="45"/>
      <c r="HP72" s="45"/>
      <c r="HQ72" s="45"/>
      <c r="HR72" s="45"/>
      <c r="HS72" s="45"/>
      <c r="HT72" s="45"/>
      <c r="HU72" s="45"/>
      <c r="HV72" s="45"/>
      <c r="HW72" s="97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37"/>
      <c r="IW72" s="46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6"/>
      <c r="JS72" s="102"/>
      <c r="JT72" s="102"/>
      <c r="JU72" s="45"/>
      <c r="JV72" s="45"/>
      <c r="JW72" s="45"/>
      <c r="JX72" s="37"/>
      <c r="JY72" s="46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37"/>
      <c r="LA72" s="46"/>
      <c r="LB72" s="45"/>
      <c r="LC72" s="45"/>
      <c r="LD72" s="45"/>
      <c r="LE72" s="45"/>
      <c r="LF72" s="45"/>
      <c r="LG72" s="45"/>
      <c r="LH72" s="45"/>
      <c r="LI72" s="45"/>
      <c r="LJ72" s="45"/>
      <c r="LK72" s="45"/>
      <c r="LL72" s="45"/>
      <c r="LM72" s="45"/>
      <c r="LN72" s="45"/>
      <c r="LO72" s="45"/>
      <c r="LP72" s="45"/>
      <c r="LQ72" s="45"/>
      <c r="LR72" s="45"/>
      <c r="LS72" s="45"/>
      <c r="LT72" s="45"/>
      <c r="LU72" s="45"/>
      <c r="LV72" s="45"/>
      <c r="LW72" s="45"/>
      <c r="LX72" s="45"/>
      <c r="LY72" s="45"/>
      <c r="LZ72" s="45"/>
      <c r="MA72" s="45"/>
      <c r="MB72" s="45"/>
      <c r="MC72" s="45"/>
      <c r="MD72" s="45"/>
      <c r="ME72" s="45"/>
      <c r="MF72" s="45"/>
      <c r="MG72" s="45"/>
      <c r="MH72" s="45"/>
      <c r="MI72" s="45"/>
      <c r="MJ72" s="46"/>
      <c r="MK72" s="45"/>
      <c r="ML72" s="45"/>
      <c r="MM72" s="45"/>
      <c r="MN72" s="45"/>
      <c r="MO72" s="45"/>
      <c r="MP72" s="45"/>
      <c r="MQ72" s="45"/>
      <c r="MR72" s="45"/>
      <c r="MS72" s="45"/>
      <c r="MT72" s="45"/>
      <c r="MU72" s="45"/>
      <c r="MV72" s="45"/>
      <c r="MW72" s="45"/>
      <c r="MX72" s="45"/>
      <c r="MY72" s="45"/>
      <c r="MZ72" s="45"/>
      <c r="NA72" s="45"/>
      <c r="NB72" s="45"/>
      <c r="NC72" s="45"/>
      <c r="ND72" s="45"/>
      <c r="NE72" s="45"/>
      <c r="NF72" s="45"/>
      <c r="NG72" s="45"/>
      <c r="NH72" s="45"/>
      <c r="NI72" s="45"/>
      <c r="NJ72" s="45"/>
      <c r="NK72" s="37"/>
    </row>
    <row r="73" spans="1:375" outlineLevel="1" x14ac:dyDescent="0.2">
      <c r="A73" s="172">
        <v>23</v>
      </c>
      <c r="B73" s="169">
        <v>5.2</v>
      </c>
      <c r="C73" s="170" t="s">
        <v>52</v>
      </c>
      <c r="D73" s="183">
        <v>1.67E-2</v>
      </c>
      <c r="E73" s="179">
        <f t="shared" ref="E73" si="7">F73*D73</f>
        <v>1.67E-2</v>
      </c>
      <c r="F73" s="182">
        <v>1</v>
      </c>
      <c r="G73" s="199" t="s">
        <v>29</v>
      </c>
      <c r="H73" s="199" t="s">
        <v>29</v>
      </c>
      <c r="I73" s="203" t="s">
        <v>29</v>
      </c>
      <c r="J73" s="199" t="s">
        <v>34</v>
      </c>
      <c r="K73" s="201"/>
      <c r="L73" s="34"/>
      <c r="M73" s="35"/>
      <c r="N73" s="35"/>
      <c r="O73" s="35"/>
      <c r="P73" s="35"/>
      <c r="Q73" s="35"/>
      <c r="R73" s="35"/>
      <c r="S73" s="36"/>
      <c r="T73" s="36"/>
      <c r="U73" s="36"/>
      <c r="V73" s="36"/>
      <c r="W73" s="36"/>
      <c r="X73" s="36"/>
      <c r="Y73" s="36"/>
      <c r="Z73" s="36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6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37"/>
      <c r="BP73" s="46"/>
      <c r="BQ73" s="45"/>
      <c r="BR73" s="45"/>
      <c r="BS73" s="45"/>
      <c r="BT73" s="45"/>
      <c r="BU73" s="45"/>
      <c r="BV73" s="45"/>
      <c r="BW73" s="41"/>
      <c r="BX73" s="45"/>
      <c r="BY73" s="116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37"/>
      <c r="CY73" s="46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37"/>
      <c r="EA73" s="46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37"/>
      <c r="FJ73" s="46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37"/>
      <c r="GL73" s="46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96"/>
      <c r="HH73" s="45"/>
      <c r="HI73" s="45"/>
      <c r="HJ73" s="45"/>
      <c r="HK73" s="45"/>
      <c r="HL73" s="45"/>
      <c r="HM73" s="37"/>
      <c r="HN73" s="46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37"/>
      <c r="IW73" s="46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6"/>
      <c r="JT73" s="45"/>
      <c r="JU73" s="45"/>
      <c r="JV73" s="45"/>
      <c r="JW73" s="45"/>
      <c r="JX73" s="37"/>
      <c r="JY73" s="46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37"/>
      <c r="LA73" s="46"/>
      <c r="LB73" s="45"/>
      <c r="LC73" s="45"/>
      <c r="LD73" s="45"/>
      <c r="LE73" s="45"/>
      <c r="LF73" s="45"/>
      <c r="LG73" s="45"/>
      <c r="LH73" s="45"/>
      <c r="LI73" s="45"/>
      <c r="LJ73" s="45"/>
      <c r="LK73" s="45"/>
      <c r="LL73" s="45"/>
      <c r="LM73" s="45"/>
      <c r="LN73" s="45"/>
      <c r="LO73" s="45"/>
      <c r="LP73" s="45"/>
      <c r="LQ73" s="45"/>
      <c r="LR73" s="45"/>
      <c r="LS73" s="45"/>
      <c r="LT73" s="45"/>
      <c r="LU73" s="45"/>
      <c r="LV73" s="45"/>
      <c r="LW73" s="45"/>
      <c r="LX73" s="45"/>
      <c r="LY73" s="45"/>
      <c r="LZ73" s="45"/>
      <c r="MA73" s="45"/>
      <c r="MB73" s="45"/>
      <c r="MC73" s="45"/>
      <c r="MD73" s="45"/>
      <c r="ME73" s="45"/>
      <c r="MF73" s="45"/>
      <c r="MG73" s="45"/>
      <c r="MH73" s="45"/>
      <c r="MI73" s="37"/>
      <c r="MJ73" s="46"/>
      <c r="MK73" s="45"/>
      <c r="ML73" s="45"/>
      <c r="MM73" s="45"/>
      <c r="MN73" s="45"/>
      <c r="MO73" s="45"/>
      <c r="MP73" s="41"/>
      <c r="MQ73" s="41"/>
      <c r="MR73" s="41"/>
      <c r="MS73" s="41"/>
      <c r="MT73" s="41"/>
      <c r="MU73" s="41"/>
      <c r="MV73" s="45"/>
      <c r="MW73" s="41"/>
      <c r="MX73" s="41"/>
      <c r="MY73" s="41"/>
      <c r="MZ73" s="45"/>
      <c r="NA73" s="45"/>
      <c r="NB73" s="45"/>
      <c r="NC73" s="45"/>
      <c r="ND73" s="45"/>
      <c r="NE73" s="45"/>
      <c r="NF73" s="45"/>
      <c r="NG73" s="45"/>
      <c r="NH73" s="45"/>
      <c r="NI73" s="45"/>
      <c r="NJ73" s="45"/>
      <c r="NK73" s="37"/>
    </row>
    <row r="74" spans="1:375" ht="8" customHeight="1" outlineLevel="1" thickBot="1" x14ac:dyDescent="0.25">
      <c r="A74" s="172"/>
      <c r="B74" s="169"/>
      <c r="C74" s="171"/>
      <c r="D74" s="184"/>
      <c r="E74" s="185"/>
      <c r="F74" s="182"/>
      <c r="G74" s="187"/>
      <c r="H74" s="187"/>
      <c r="I74" s="187"/>
      <c r="J74" s="187"/>
      <c r="K74" s="202"/>
      <c r="L74" s="34"/>
      <c r="M74" s="35"/>
      <c r="N74" s="35"/>
      <c r="O74" s="35"/>
      <c r="P74" s="35"/>
      <c r="Q74" s="35"/>
      <c r="R74" s="35"/>
      <c r="S74" s="36"/>
      <c r="T74" s="36"/>
      <c r="U74" s="36"/>
      <c r="V74" s="36"/>
      <c r="W74" s="36"/>
      <c r="X74" s="36"/>
      <c r="Y74" s="36"/>
      <c r="Z74" s="36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6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37"/>
      <c r="BP74" s="46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37"/>
      <c r="CY74" s="46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37"/>
      <c r="EA74" s="46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37"/>
      <c r="FJ74" s="46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37"/>
      <c r="GL74" s="46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97"/>
      <c r="HK74" s="45"/>
      <c r="HL74" s="45"/>
      <c r="HM74" s="37"/>
      <c r="HN74" s="46"/>
      <c r="HO74" s="45"/>
      <c r="HP74" s="45"/>
      <c r="HQ74" s="45"/>
      <c r="HR74" s="45"/>
      <c r="HS74" s="45"/>
      <c r="HT74" s="45"/>
      <c r="HU74" s="45"/>
      <c r="HV74" s="97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37"/>
      <c r="IW74" s="46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6"/>
      <c r="JS74" s="45"/>
      <c r="JT74" s="45"/>
      <c r="JU74" s="102"/>
      <c r="JV74" s="45"/>
      <c r="JW74" s="45"/>
      <c r="JX74" s="37"/>
      <c r="JY74" s="46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37"/>
      <c r="LA74" s="46"/>
      <c r="LB74" s="45"/>
      <c r="LC74" s="45"/>
      <c r="LD74" s="45"/>
      <c r="LE74" s="45"/>
      <c r="LF74" s="45"/>
      <c r="LG74" s="45"/>
      <c r="LH74" s="45"/>
      <c r="LI74" s="45"/>
      <c r="LJ74" s="45"/>
      <c r="LK74" s="45"/>
      <c r="LL74" s="45"/>
      <c r="LM74" s="45"/>
      <c r="LN74" s="45"/>
      <c r="LO74" s="45"/>
      <c r="LP74" s="45"/>
      <c r="LQ74" s="45"/>
      <c r="LR74" s="45"/>
      <c r="LS74" s="45"/>
      <c r="LT74" s="45"/>
      <c r="LU74" s="45"/>
      <c r="LV74" s="45"/>
      <c r="LW74" s="45"/>
      <c r="LX74" s="45"/>
      <c r="LY74" s="45"/>
      <c r="LZ74" s="45"/>
      <c r="MA74" s="45"/>
      <c r="MB74" s="45"/>
      <c r="MC74" s="45"/>
      <c r="MD74" s="45"/>
      <c r="ME74" s="45"/>
      <c r="MF74" s="45"/>
      <c r="MG74" s="45"/>
      <c r="MH74" s="45"/>
      <c r="MI74" s="37"/>
      <c r="MJ74" s="46"/>
      <c r="MK74" s="45"/>
      <c r="ML74" s="45"/>
      <c r="MM74" s="45"/>
      <c r="MN74" s="45"/>
      <c r="MO74" s="45"/>
      <c r="MP74" s="45"/>
      <c r="MQ74" s="45"/>
      <c r="MR74" s="45"/>
      <c r="MS74" s="45"/>
      <c r="MT74" s="45"/>
      <c r="MU74" s="45"/>
      <c r="MV74" s="45"/>
      <c r="MW74" s="45"/>
      <c r="MX74" s="45"/>
      <c r="MY74" s="45"/>
      <c r="MZ74" s="45"/>
      <c r="NA74" s="45"/>
      <c r="NB74" s="45"/>
      <c r="NC74" s="45"/>
      <c r="ND74" s="45"/>
      <c r="NE74" s="45"/>
      <c r="NF74" s="45"/>
      <c r="NG74" s="45"/>
      <c r="NH74" s="45"/>
      <c r="NI74" s="45"/>
      <c r="NJ74" s="45"/>
      <c r="NK74" s="37"/>
    </row>
    <row r="75" spans="1:375" outlineLevel="1" x14ac:dyDescent="0.2">
      <c r="A75" s="172">
        <v>24</v>
      </c>
      <c r="B75" s="169">
        <v>5.3</v>
      </c>
      <c r="C75" s="170" t="s">
        <v>53</v>
      </c>
      <c r="D75" s="183">
        <v>1.67E-2</v>
      </c>
      <c r="E75" s="179">
        <f t="shared" ref="E75" si="8">F75*D75</f>
        <v>1.67E-2</v>
      </c>
      <c r="F75" s="182">
        <v>1</v>
      </c>
      <c r="G75" s="199"/>
      <c r="H75" s="199"/>
      <c r="I75" s="203"/>
      <c r="J75" s="199" t="s">
        <v>34</v>
      </c>
      <c r="K75" s="201" t="s">
        <v>29</v>
      </c>
      <c r="L75" s="34"/>
      <c r="M75" s="35"/>
      <c r="N75" s="35"/>
      <c r="O75" s="35"/>
      <c r="P75" s="35"/>
      <c r="Q75" s="35"/>
      <c r="R75" s="35"/>
      <c r="S75" s="36"/>
      <c r="T75" s="36"/>
      <c r="U75" s="36"/>
      <c r="V75" s="36"/>
      <c r="W75" s="36"/>
      <c r="X75" s="36"/>
      <c r="Y75" s="36"/>
      <c r="Z75" s="36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6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37"/>
      <c r="BP75" s="46"/>
      <c r="BQ75" s="45"/>
      <c r="BR75" s="45"/>
      <c r="BS75" s="45"/>
      <c r="BT75" s="45"/>
      <c r="BU75" s="45"/>
      <c r="BV75" s="45"/>
      <c r="BW75" s="41"/>
      <c r="BX75" s="45"/>
      <c r="BY75" s="116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37"/>
      <c r="CY75" s="46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6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37"/>
      <c r="FJ75" s="46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37"/>
      <c r="GL75" s="46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96"/>
      <c r="HH75" s="45"/>
      <c r="HI75" s="45"/>
      <c r="HJ75" s="45"/>
      <c r="HK75" s="45"/>
      <c r="HL75" s="45"/>
      <c r="HM75" s="37"/>
      <c r="HN75" s="46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37"/>
      <c r="IW75" s="46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6"/>
      <c r="JS75" s="45"/>
      <c r="JT75" s="45"/>
      <c r="JU75" s="45"/>
      <c r="JV75" s="45"/>
      <c r="JW75" s="45"/>
      <c r="JX75" s="37"/>
      <c r="JY75" s="46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37"/>
      <c r="LA75" s="46"/>
      <c r="LB75" s="45"/>
      <c r="LC75" s="45"/>
      <c r="LD75" s="45"/>
      <c r="LE75" s="45"/>
      <c r="LF75" s="45"/>
      <c r="LG75" s="45"/>
      <c r="LH75" s="45"/>
      <c r="LI75" s="45"/>
      <c r="LJ75" s="45"/>
      <c r="LK75" s="45"/>
      <c r="LL75" s="45"/>
      <c r="LM75" s="45"/>
      <c r="LN75" s="45"/>
      <c r="LO75" s="45"/>
      <c r="LP75" s="45"/>
      <c r="LQ75" s="45"/>
      <c r="LR75" s="45"/>
      <c r="LS75" s="45"/>
      <c r="LT75" s="45"/>
      <c r="LU75" s="45"/>
      <c r="LV75" s="45"/>
      <c r="LW75" s="45"/>
      <c r="LX75" s="45"/>
      <c r="LY75" s="45"/>
      <c r="LZ75" s="45"/>
      <c r="MA75" s="45"/>
      <c r="MB75" s="45"/>
      <c r="MC75" s="45"/>
      <c r="MD75" s="45"/>
      <c r="ME75" s="45"/>
      <c r="MF75" s="45"/>
      <c r="MG75" s="45"/>
      <c r="MH75" s="45"/>
      <c r="MI75" s="37"/>
      <c r="MJ75" s="46"/>
      <c r="MK75" s="45"/>
      <c r="ML75" s="45"/>
      <c r="MM75" s="45"/>
      <c r="MN75" s="45"/>
      <c r="MO75" s="45"/>
      <c r="MP75" s="45"/>
      <c r="MQ75" s="45"/>
      <c r="MR75" s="45"/>
      <c r="MS75" s="45"/>
      <c r="MT75" s="45"/>
      <c r="MU75" s="45"/>
      <c r="MV75" s="41"/>
      <c r="MW75" s="41"/>
      <c r="MX75" s="41"/>
      <c r="MY75" s="41"/>
      <c r="MZ75" s="41"/>
      <c r="NA75" s="41"/>
      <c r="NB75" s="41"/>
      <c r="NC75" s="41"/>
      <c r="ND75" s="45"/>
      <c r="NE75" s="45"/>
      <c r="NF75" s="45"/>
      <c r="NG75" s="45"/>
      <c r="NH75" s="45"/>
      <c r="NI75" s="45"/>
      <c r="NJ75" s="45"/>
      <c r="NK75" s="37"/>
    </row>
    <row r="76" spans="1:375" ht="8" customHeight="1" outlineLevel="1" thickBot="1" x14ac:dyDescent="0.25">
      <c r="A76" s="172"/>
      <c r="B76" s="169"/>
      <c r="C76" s="171"/>
      <c r="D76" s="184"/>
      <c r="E76" s="185"/>
      <c r="F76" s="182"/>
      <c r="G76" s="187"/>
      <c r="H76" s="187"/>
      <c r="I76" s="187"/>
      <c r="J76" s="187"/>
      <c r="K76" s="202"/>
      <c r="L76" s="34"/>
      <c r="M76" s="35"/>
      <c r="N76" s="35"/>
      <c r="O76" s="35"/>
      <c r="P76" s="35"/>
      <c r="Q76" s="35"/>
      <c r="R76" s="35"/>
      <c r="S76" s="36"/>
      <c r="T76" s="36"/>
      <c r="U76" s="36"/>
      <c r="V76" s="36"/>
      <c r="W76" s="36"/>
      <c r="X76" s="36"/>
      <c r="Y76" s="36"/>
      <c r="Z76" s="36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6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37"/>
      <c r="BP76" s="46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37"/>
      <c r="CY76" s="46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6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37"/>
      <c r="FJ76" s="46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37"/>
      <c r="GL76" s="46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37"/>
      <c r="HN76" s="46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37"/>
      <c r="IW76" s="46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6"/>
      <c r="JS76" s="45"/>
      <c r="JT76" s="45"/>
      <c r="JU76" s="102"/>
      <c r="JV76" s="45"/>
      <c r="JW76" s="45"/>
      <c r="JX76" s="37"/>
      <c r="JY76" s="46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37"/>
      <c r="LA76" s="46"/>
      <c r="LB76" s="45"/>
      <c r="LC76" s="45"/>
      <c r="LD76" s="45"/>
      <c r="LE76" s="45"/>
      <c r="LF76" s="45"/>
      <c r="LG76" s="45"/>
      <c r="LH76" s="45"/>
      <c r="LI76" s="45"/>
      <c r="LJ76" s="45"/>
      <c r="LK76" s="45"/>
      <c r="LL76" s="45"/>
      <c r="LM76" s="45"/>
      <c r="LN76" s="45"/>
      <c r="LO76" s="45"/>
      <c r="LP76" s="45"/>
      <c r="LQ76" s="45"/>
      <c r="LR76" s="45"/>
      <c r="LS76" s="45"/>
      <c r="LT76" s="45"/>
      <c r="LU76" s="45"/>
      <c r="LV76" s="45"/>
      <c r="LW76" s="45"/>
      <c r="LX76" s="45"/>
      <c r="LY76" s="45"/>
      <c r="LZ76" s="45"/>
      <c r="MA76" s="45"/>
      <c r="MB76" s="45"/>
      <c r="MC76" s="45"/>
      <c r="MD76" s="45"/>
      <c r="ME76" s="45"/>
      <c r="MF76" s="45"/>
      <c r="MG76" s="45"/>
      <c r="MH76" s="45"/>
      <c r="MI76" s="37"/>
      <c r="MJ76" s="46"/>
      <c r="MK76" s="45"/>
      <c r="ML76" s="45"/>
      <c r="MM76" s="45"/>
      <c r="MN76" s="45"/>
      <c r="MO76" s="45"/>
      <c r="MP76" s="45"/>
      <c r="MQ76" s="45"/>
      <c r="MR76" s="45"/>
      <c r="MS76" s="45"/>
      <c r="MT76" s="45"/>
      <c r="MU76" s="45"/>
      <c r="MV76" s="45"/>
      <c r="MW76" s="45"/>
      <c r="MX76" s="45"/>
      <c r="MY76" s="45"/>
      <c r="MZ76" s="45"/>
      <c r="NA76" s="45"/>
      <c r="NB76" s="45"/>
      <c r="NC76" s="45"/>
      <c r="ND76" s="45"/>
      <c r="NE76" s="45"/>
      <c r="NF76" s="45"/>
      <c r="NG76" s="45"/>
      <c r="NH76" s="45"/>
      <c r="NI76" s="45"/>
      <c r="NJ76" s="45"/>
      <c r="NK76" s="37"/>
    </row>
    <row r="77" spans="1:375" outlineLevel="1" x14ac:dyDescent="0.2">
      <c r="A77" s="172">
        <v>25</v>
      </c>
      <c r="B77" s="169">
        <v>5.4</v>
      </c>
      <c r="C77" s="170" t="s">
        <v>54</v>
      </c>
      <c r="D77" s="183">
        <v>1.67E-2</v>
      </c>
      <c r="E77" s="179">
        <f t="shared" ref="E77" si="9">F77*D77</f>
        <v>1.67E-2</v>
      </c>
      <c r="F77" s="182">
        <v>1</v>
      </c>
      <c r="G77" s="199"/>
      <c r="H77" s="199"/>
      <c r="I77" s="203"/>
      <c r="J77" s="199" t="s">
        <v>29</v>
      </c>
      <c r="K77" s="201" t="s">
        <v>34</v>
      </c>
      <c r="L77" s="34"/>
      <c r="M77" s="35"/>
      <c r="N77" s="35"/>
      <c r="O77" s="35"/>
      <c r="P77" s="35"/>
      <c r="Q77" s="35"/>
      <c r="R77" s="35"/>
      <c r="S77" s="36"/>
      <c r="T77" s="36"/>
      <c r="U77" s="36"/>
      <c r="V77" s="36"/>
      <c r="W77" s="36"/>
      <c r="X77" s="36"/>
      <c r="Y77" s="36"/>
      <c r="Z77" s="36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6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37"/>
      <c r="BP77" s="46"/>
      <c r="BQ77" s="45"/>
      <c r="BR77" s="45"/>
      <c r="BS77" s="45"/>
      <c r="BT77" s="45"/>
      <c r="BU77" s="45"/>
      <c r="BV77" s="45"/>
      <c r="BW77" s="41"/>
      <c r="BX77" s="45"/>
      <c r="BY77" s="116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37"/>
      <c r="CY77" s="46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37"/>
      <c r="EA77" s="46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37"/>
      <c r="FJ77" s="46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37"/>
      <c r="GL77" s="46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96"/>
      <c r="HI77" s="45"/>
      <c r="HJ77" s="45"/>
      <c r="HK77" s="45"/>
      <c r="HL77" s="45"/>
      <c r="HM77" s="37"/>
      <c r="HN77" s="46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37"/>
      <c r="IW77" s="46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6"/>
      <c r="JS77" s="45"/>
      <c r="JT77" s="45"/>
      <c r="JU77" s="45"/>
      <c r="JV77" s="45"/>
      <c r="JW77" s="45"/>
      <c r="JX77" s="37"/>
      <c r="JY77" s="46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37"/>
      <c r="LA77" s="46"/>
      <c r="LB77" s="45"/>
      <c r="LC77" s="45"/>
      <c r="LD77" s="45"/>
      <c r="LE77" s="45"/>
      <c r="LF77" s="45"/>
      <c r="LG77" s="45"/>
      <c r="LH77" s="45"/>
      <c r="LI77" s="45"/>
      <c r="LJ77" s="45"/>
      <c r="LK77" s="45"/>
      <c r="LL77" s="45"/>
      <c r="LM77" s="45"/>
      <c r="LN77" s="45"/>
      <c r="LO77" s="45"/>
      <c r="LP77" s="45"/>
      <c r="LQ77" s="45"/>
      <c r="LR77" s="45"/>
      <c r="LS77" s="45"/>
      <c r="LT77" s="45"/>
      <c r="LU77" s="45"/>
      <c r="LV77" s="45"/>
      <c r="LW77" s="45"/>
      <c r="LX77" s="45"/>
      <c r="LY77" s="45"/>
      <c r="LZ77" s="45"/>
      <c r="MA77" s="45"/>
      <c r="MB77" s="45"/>
      <c r="MC77" s="45"/>
      <c r="MD77" s="45"/>
      <c r="ME77" s="45"/>
      <c r="MF77" s="45"/>
      <c r="MG77" s="45"/>
      <c r="MH77" s="45"/>
      <c r="MI77" s="37"/>
      <c r="MJ77" s="46"/>
      <c r="MK77" s="45"/>
      <c r="ML77" s="45"/>
      <c r="MM77" s="45"/>
      <c r="MN77" s="45"/>
      <c r="MO77" s="45"/>
      <c r="MP77" s="45"/>
      <c r="MQ77" s="45"/>
      <c r="MR77" s="45"/>
      <c r="MS77" s="45"/>
      <c r="MT77" s="45"/>
      <c r="MU77" s="45"/>
      <c r="MV77" s="45"/>
      <c r="MW77" s="45"/>
      <c r="MX77" s="45"/>
      <c r="MY77" s="45"/>
      <c r="MZ77" s="45"/>
      <c r="NA77" s="41"/>
      <c r="NB77" s="41"/>
      <c r="NC77" s="41"/>
      <c r="ND77" s="41"/>
      <c r="NE77" s="98"/>
      <c r="NF77" s="41"/>
      <c r="NG77" s="41"/>
      <c r="NH77" s="41"/>
      <c r="NI77" s="41"/>
      <c r="NJ77" s="45"/>
      <c r="NK77" s="37"/>
    </row>
    <row r="78" spans="1:375" ht="7" customHeight="1" outlineLevel="1" thickBot="1" x14ac:dyDescent="0.25">
      <c r="A78" s="172"/>
      <c r="B78" s="169"/>
      <c r="C78" s="171"/>
      <c r="D78" s="184"/>
      <c r="E78" s="185"/>
      <c r="F78" s="182"/>
      <c r="G78" s="187"/>
      <c r="H78" s="187"/>
      <c r="I78" s="187"/>
      <c r="J78" s="187"/>
      <c r="K78" s="202"/>
      <c r="L78" s="34"/>
      <c r="M78" s="35"/>
      <c r="N78" s="35"/>
      <c r="O78" s="35"/>
      <c r="P78" s="35"/>
      <c r="Q78" s="35"/>
      <c r="R78" s="35"/>
      <c r="S78" s="36"/>
      <c r="T78" s="36"/>
      <c r="U78" s="36"/>
      <c r="V78" s="36"/>
      <c r="W78" s="36"/>
      <c r="X78" s="36"/>
      <c r="Y78" s="36"/>
      <c r="Z78" s="36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6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37"/>
      <c r="BP78" s="46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37"/>
      <c r="CY78" s="46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37"/>
      <c r="EA78" s="46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37"/>
      <c r="FJ78" s="46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37"/>
      <c r="GL78" s="46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37"/>
      <c r="HN78" s="46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37"/>
      <c r="IW78" s="46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6"/>
      <c r="JT78" s="45"/>
      <c r="JU78" s="102"/>
      <c r="JV78" s="45"/>
      <c r="JW78" s="45"/>
      <c r="JX78" s="37"/>
      <c r="JY78" s="46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37"/>
      <c r="LA78" s="46"/>
      <c r="LB78" s="45"/>
      <c r="LC78" s="45"/>
      <c r="LD78" s="45"/>
      <c r="LE78" s="45"/>
      <c r="LF78" s="45"/>
      <c r="LG78" s="45"/>
      <c r="LH78" s="45"/>
      <c r="LI78" s="45"/>
      <c r="LJ78" s="45"/>
      <c r="LK78" s="45"/>
      <c r="LL78" s="45"/>
      <c r="LM78" s="45"/>
      <c r="LN78" s="45"/>
      <c r="LO78" s="45"/>
      <c r="LP78" s="45"/>
      <c r="LQ78" s="45"/>
      <c r="LR78" s="45"/>
      <c r="LS78" s="45"/>
      <c r="LT78" s="45"/>
      <c r="LU78" s="45"/>
      <c r="LV78" s="45"/>
      <c r="LW78" s="45"/>
      <c r="LX78" s="45"/>
      <c r="LY78" s="45"/>
      <c r="LZ78" s="45"/>
      <c r="MA78" s="45"/>
      <c r="MB78" s="45"/>
      <c r="MC78" s="45"/>
      <c r="MD78" s="45"/>
      <c r="ME78" s="45"/>
      <c r="MF78" s="45"/>
      <c r="MG78" s="45"/>
      <c r="MH78" s="45"/>
      <c r="MI78" s="37"/>
      <c r="MJ78" s="46"/>
      <c r="MK78" s="45"/>
      <c r="ML78" s="45"/>
      <c r="MM78" s="45"/>
      <c r="MN78" s="45"/>
      <c r="MO78" s="45"/>
      <c r="MP78" s="45"/>
      <c r="MQ78" s="45"/>
      <c r="MR78" s="45"/>
      <c r="MS78" s="45"/>
      <c r="MT78" s="45"/>
      <c r="MU78" s="45"/>
      <c r="MV78" s="45"/>
      <c r="MW78" s="45"/>
      <c r="MX78" s="45"/>
      <c r="MY78" s="45"/>
      <c r="MZ78" s="45"/>
      <c r="NA78" s="45"/>
      <c r="NB78" s="45"/>
      <c r="NC78" s="45"/>
      <c r="ND78" s="45"/>
      <c r="NE78" s="99"/>
      <c r="NF78" s="45"/>
      <c r="NG78" s="45"/>
      <c r="NH78" s="45"/>
      <c r="NI78" s="45"/>
      <c r="NJ78" s="45"/>
      <c r="NK78" s="37"/>
    </row>
    <row r="79" spans="1:375" outlineLevel="1" x14ac:dyDescent="0.2">
      <c r="A79" s="172">
        <v>26</v>
      </c>
      <c r="B79" s="169">
        <v>5.5</v>
      </c>
      <c r="C79" s="170" t="s">
        <v>55</v>
      </c>
      <c r="D79" s="183">
        <v>1.67E-2</v>
      </c>
      <c r="E79" s="179">
        <f t="shared" ref="E79" si="10">F79*D79</f>
        <v>1.67E-2</v>
      </c>
      <c r="F79" s="182">
        <v>1</v>
      </c>
      <c r="G79" s="199"/>
      <c r="H79" s="199"/>
      <c r="I79" s="203"/>
      <c r="J79" s="199" t="s">
        <v>29</v>
      </c>
      <c r="K79" s="201" t="s">
        <v>34</v>
      </c>
      <c r="L79" s="34"/>
      <c r="M79" s="35"/>
      <c r="N79" s="35"/>
      <c r="O79" s="35"/>
      <c r="P79" s="35"/>
      <c r="Q79" s="35"/>
      <c r="R79" s="35"/>
      <c r="S79" s="36"/>
      <c r="T79" s="36"/>
      <c r="U79" s="36"/>
      <c r="V79" s="36"/>
      <c r="W79" s="36"/>
      <c r="X79" s="36"/>
      <c r="Y79" s="36"/>
      <c r="Z79" s="36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6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37"/>
      <c r="BP79" s="46"/>
      <c r="BQ79" s="45"/>
      <c r="BR79" s="45"/>
      <c r="BS79" s="45"/>
      <c r="BT79" s="45"/>
      <c r="BU79" s="45"/>
      <c r="BV79" s="45"/>
      <c r="BW79" s="41"/>
      <c r="BX79" s="45"/>
      <c r="BY79" s="116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37"/>
      <c r="CY79" s="46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37"/>
      <c r="EA79" s="46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37"/>
      <c r="FJ79" s="46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37"/>
      <c r="GL79" s="46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96"/>
      <c r="HI79" s="45"/>
      <c r="HJ79" s="45"/>
      <c r="HK79" s="45"/>
      <c r="HL79" s="45"/>
      <c r="HM79" s="37"/>
      <c r="HN79" s="46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37"/>
      <c r="IW79" s="46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6"/>
      <c r="JS79" s="45"/>
      <c r="JT79" s="45"/>
      <c r="JU79" s="45"/>
      <c r="JV79" s="45"/>
      <c r="JW79" s="45"/>
      <c r="JX79" s="37"/>
      <c r="JY79" s="46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37"/>
      <c r="LA79" s="46"/>
      <c r="LB79" s="45"/>
      <c r="LC79" s="45"/>
      <c r="LD79" s="45"/>
      <c r="LE79" s="45"/>
      <c r="LF79" s="45"/>
      <c r="LG79" s="45"/>
      <c r="LH79" s="45"/>
      <c r="LI79" s="45"/>
      <c r="LJ79" s="45"/>
      <c r="LK79" s="45"/>
      <c r="LL79" s="45"/>
      <c r="LM79" s="45"/>
      <c r="LN79" s="45"/>
      <c r="LO79" s="45"/>
      <c r="LP79" s="45"/>
      <c r="LQ79" s="45"/>
      <c r="LR79" s="45"/>
      <c r="LS79" s="45"/>
      <c r="LT79" s="45"/>
      <c r="LU79" s="45"/>
      <c r="LV79" s="45"/>
      <c r="LW79" s="45"/>
      <c r="LX79" s="45"/>
      <c r="LY79" s="45"/>
      <c r="LZ79" s="45"/>
      <c r="MA79" s="45"/>
      <c r="MB79" s="45"/>
      <c r="MC79" s="45"/>
      <c r="MD79" s="45"/>
      <c r="ME79" s="45"/>
      <c r="MF79" s="45"/>
      <c r="MG79" s="45"/>
      <c r="MH79" s="45"/>
      <c r="MI79" s="37"/>
      <c r="MJ79" s="46"/>
      <c r="MK79" s="45"/>
      <c r="ML79" s="45"/>
      <c r="MM79" s="45"/>
      <c r="MN79" s="45"/>
      <c r="MO79" s="45"/>
      <c r="MP79" s="45"/>
      <c r="MQ79" s="45"/>
      <c r="MR79" s="45"/>
      <c r="MS79" s="45"/>
      <c r="MT79" s="45"/>
      <c r="MU79" s="45"/>
      <c r="MV79" s="45"/>
      <c r="MW79" s="45"/>
      <c r="MX79" s="45"/>
      <c r="MY79" s="45"/>
      <c r="MZ79" s="45"/>
      <c r="NA79" s="41"/>
      <c r="NB79" s="41"/>
      <c r="NC79" s="41"/>
      <c r="ND79" s="41"/>
      <c r="NE79" s="98"/>
      <c r="NF79" s="41"/>
      <c r="NG79" s="41"/>
      <c r="NH79" s="41"/>
      <c r="NI79" s="41"/>
      <c r="NJ79" s="45"/>
      <c r="NK79" s="37"/>
    </row>
    <row r="80" spans="1:375" ht="8" customHeight="1" outlineLevel="1" thickBot="1" x14ac:dyDescent="0.25">
      <c r="A80" s="172"/>
      <c r="B80" s="169"/>
      <c r="C80" s="171"/>
      <c r="D80" s="184"/>
      <c r="E80" s="185"/>
      <c r="F80" s="182"/>
      <c r="G80" s="187"/>
      <c r="H80" s="187"/>
      <c r="I80" s="187"/>
      <c r="J80" s="187"/>
      <c r="K80" s="202"/>
      <c r="L80" s="34"/>
      <c r="M80" s="35"/>
      <c r="N80" s="35"/>
      <c r="O80" s="35"/>
      <c r="P80" s="35"/>
      <c r="Q80" s="35"/>
      <c r="R80" s="35"/>
      <c r="S80" s="36"/>
      <c r="T80" s="36"/>
      <c r="U80" s="36"/>
      <c r="V80" s="36"/>
      <c r="W80" s="36"/>
      <c r="X80" s="36"/>
      <c r="Y80" s="36"/>
      <c r="Z80" s="36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6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37"/>
      <c r="BP80" s="46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37"/>
      <c r="CY80" s="46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37"/>
      <c r="EA80" s="46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37"/>
      <c r="FJ80" s="46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37"/>
      <c r="GL80" s="46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37"/>
      <c r="HN80" s="46"/>
      <c r="HO80" s="45"/>
      <c r="HP80" s="45"/>
      <c r="HQ80" s="45"/>
      <c r="HR80" s="45"/>
      <c r="HS80" s="45"/>
      <c r="HT80" s="45"/>
      <c r="HU80" s="45"/>
      <c r="HV80" s="45"/>
      <c r="HW80" s="45"/>
      <c r="HX80" s="97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37"/>
      <c r="IW80" s="46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6"/>
      <c r="JT80" s="45"/>
      <c r="JU80" s="102"/>
      <c r="JV80" s="45"/>
      <c r="JW80" s="45"/>
      <c r="JX80" s="37"/>
      <c r="JY80" s="46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37"/>
      <c r="LA80" s="46"/>
      <c r="LB80" s="45"/>
      <c r="LC80" s="45"/>
      <c r="LD80" s="45"/>
      <c r="LE80" s="45"/>
      <c r="LF80" s="45"/>
      <c r="LG80" s="45"/>
      <c r="LH80" s="45"/>
      <c r="LI80" s="45"/>
      <c r="LJ80" s="45"/>
      <c r="LK80" s="45"/>
      <c r="LL80" s="45"/>
      <c r="LM80" s="45"/>
      <c r="LN80" s="45"/>
      <c r="LO80" s="45"/>
      <c r="LP80" s="45"/>
      <c r="LQ80" s="45"/>
      <c r="LR80" s="45"/>
      <c r="LS80" s="45"/>
      <c r="LT80" s="45"/>
      <c r="LU80" s="45"/>
      <c r="LV80" s="45"/>
      <c r="LW80" s="45"/>
      <c r="LX80" s="45"/>
      <c r="LY80" s="45"/>
      <c r="LZ80" s="45"/>
      <c r="MA80" s="45"/>
      <c r="MB80" s="45"/>
      <c r="MC80" s="45"/>
      <c r="MD80" s="45"/>
      <c r="ME80" s="45"/>
      <c r="MF80" s="45"/>
      <c r="MG80" s="45"/>
      <c r="MH80" s="45"/>
      <c r="MI80" s="37"/>
      <c r="MJ80" s="46"/>
      <c r="MK80" s="45"/>
      <c r="ML80" s="45"/>
      <c r="MM80" s="45"/>
      <c r="MN80" s="45"/>
      <c r="MO80" s="45"/>
      <c r="MP80" s="45"/>
      <c r="MQ80" s="45"/>
      <c r="MR80" s="45"/>
      <c r="MS80" s="45"/>
      <c r="MT80" s="45"/>
      <c r="MU80" s="45"/>
      <c r="MV80" s="45"/>
      <c r="MW80" s="45"/>
      <c r="MX80" s="45"/>
      <c r="MY80" s="45"/>
      <c r="MZ80" s="45"/>
      <c r="NA80" s="45"/>
      <c r="NB80" s="45"/>
      <c r="NC80" s="45"/>
      <c r="ND80" s="45"/>
      <c r="NE80" s="99"/>
      <c r="NF80" s="45"/>
      <c r="NG80" s="45"/>
      <c r="NH80" s="45"/>
      <c r="NI80" s="45"/>
      <c r="NJ80" s="45"/>
      <c r="NK80" s="37"/>
    </row>
    <row r="81" spans="1:375" outlineLevel="1" x14ac:dyDescent="0.2">
      <c r="A81" s="172">
        <v>27</v>
      </c>
      <c r="B81" s="169">
        <v>5.6</v>
      </c>
      <c r="C81" s="175" t="s">
        <v>56</v>
      </c>
      <c r="D81" s="177">
        <v>1.67E-2</v>
      </c>
      <c r="E81" s="179">
        <f t="shared" ref="E81" si="11">F81*D81</f>
        <v>1.67E-2</v>
      </c>
      <c r="F81" s="182">
        <v>1</v>
      </c>
      <c r="G81" s="204"/>
      <c r="H81" s="203"/>
      <c r="I81" s="199"/>
      <c r="J81" s="203"/>
      <c r="K81" s="207" t="s">
        <v>34</v>
      </c>
      <c r="L81" s="46"/>
      <c r="M81" s="35"/>
      <c r="N81" s="35"/>
      <c r="O81" s="35"/>
      <c r="P81" s="35"/>
      <c r="Q81" s="35"/>
      <c r="R81" s="35"/>
      <c r="S81" s="36"/>
      <c r="T81" s="36"/>
      <c r="U81" s="36"/>
      <c r="V81" s="36"/>
      <c r="W81" s="36"/>
      <c r="X81" s="36"/>
      <c r="Y81" s="36"/>
      <c r="Z81" s="36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6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37"/>
      <c r="BP81" s="46"/>
      <c r="BQ81" s="45"/>
      <c r="BR81" s="45"/>
      <c r="BS81" s="45"/>
      <c r="BT81" s="45"/>
      <c r="BU81" s="45"/>
      <c r="BV81" s="45"/>
      <c r="BW81" s="41"/>
      <c r="BX81" s="45"/>
      <c r="BY81" s="116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37"/>
      <c r="CY81" s="46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37"/>
      <c r="EA81" s="46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E81" s="45"/>
      <c r="FF81" s="45"/>
      <c r="FG81" s="45"/>
      <c r="FI81" s="37"/>
      <c r="FJ81" s="46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37"/>
      <c r="GL81" s="46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96"/>
      <c r="HI81" s="96"/>
      <c r="HJ81" s="96"/>
      <c r="HK81" s="96"/>
      <c r="HL81" s="45"/>
      <c r="HM81" s="37"/>
      <c r="HN81" s="46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37"/>
      <c r="IW81" s="46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6"/>
      <c r="JS81" s="103"/>
      <c r="JT81" s="45"/>
      <c r="JU81" s="45"/>
      <c r="JV81" s="45"/>
      <c r="JW81" s="45"/>
      <c r="JX81" s="37"/>
      <c r="JY81" s="46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37"/>
      <c r="LA81" s="46"/>
      <c r="LB81" s="45"/>
      <c r="LC81" s="45"/>
      <c r="LD81" s="45"/>
      <c r="LE81" s="45"/>
      <c r="LF81" s="45"/>
      <c r="LG81" s="45"/>
      <c r="LH81" s="45"/>
      <c r="LI81" s="45"/>
      <c r="LJ81" s="45"/>
      <c r="LK81" s="45"/>
      <c r="LL81" s="45"/>
      <c r="LM81" s="45"/>
      <c r="LN81" s="45"/>
      <c r="LO81" s="45"/>
      <c r="LP81" s="45"/>
      <c r="LQ81" s="45"/>
      <c r="LR81" s="45"/>
      <c r="LS81" s="45"/>
      <c r="LT81" s="45"/>
      <c r="LU81" s="45"/>
      <c r="LV81" s="45"/>
      <c r="LW81" s="45"/>
      <c r="LX81" s="45"/>
      <c r="LY81" s="45"/>
      <c r="LZ81" s="45"/>
      <c r="MA81" s="45"/>
      <c r="MB81" s="45"/>
      <c r="MC81" s="45"/>
      <c r="MD81" s="45"/>
      <c r="ME81" s="45"/>
      <c r="MF81" s="45"/>
      <c r="MG81" s="45"/>
      <c r="MH81" s="45"/>
      <c r="MI81" s="37"/>
      <c r="MJ81" s="46"/>
      <c r="MK81" s="45"/>
      <c r="ML81" s="45"/>
      <c r="MM81" s="45"/>
      <c r="MN81" s="45"/>
      <c r="MO81" s="45"/>
      <c r="MP81" s="45"/>
      <c r="MQ81" s="45"/>
      <c r="MR81" s="45"/>
      <c r="MS81" s="45"/>
      <c r="MT81" s="45"/>
      <c r="MU81" s="45"/>
      <c r="MV81" s="45"/>
      <c r="MW81" s="45"/>
      <c r="MX81" s="45"/>
      <c r="MY81" s="45"/>
      <c r="MZ81" s="45"/>
      <c r="NA81" s="45"/>
      <c r="NB81" s="45"/>
      <c r="NC81" s="45"/>
      <c r="ND81" s="45"/>
      <c r="NE81" s="45"/>
      <c r="NF81" s="41"/>
      <c r="NG81" s="41"/>
      <c r="NH81" s="41"/>
      <c r="NI81" s="41"/>
      <c r="NJ81" s="41"/>
      <c r="NK81" s="37"/>
    </row>
    <row r="82" spans="1:375" ht="8" customHeight="1" outlineLevel="1" thickBot="1" x14ac:dyDescent="0.25">
      <c r="A82" s="173"/>
      <c r="B82" s="174"/>
      <c r="C82" s="176"/>
      <c r="D82" s="178"/>
      <c r="E82" s="180"/>
      <c r="F82" s="240"/>
      <c r="G82" s="248"/>
      <c r="H82" s="200"/>
      <c r="I82" s="200"/>
      <c r="J82" s="200"/>
      <c r="K82" s="247"/>
      <c r="L82" s="38"/>
      <c r="M82" s="39"/>
      <c r="N82" s="39"/>
      <c r="O82" s="39"/>
      <c r="P82" s="39"/>
      <c r="Q82" s="39"/>
      <c r="R82" s="39"/>
      <c r="S82" s="38"/>
      <c r="T82" s="38"/>
      <c r="U82" s="38"/>
      <c r="V82" s="38"/>
      <c r="W82" s="38"/>
      <c r="X82" s="38"/>
      <c r="Y82" s="38"/>
      <c r="Z82" s="38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1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2"/>
      <c r="BP82" s="51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2"/>
      <c r="CY82" s="51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2"/>
      <c r="EA82" s="51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2"/>
      <c r="FJ82" s="51"/>
      <c r="FK82" s="50"/>
      <c r="FL82" s="45"/>
      <c r="FM82" s="50"/>
      <c r="FN82" s="45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2"/>
      <c r="GL82" s="51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2"/>
      <c r="HN82" s="51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97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  <c r="IV82" s="52"/>
      <c r="IW82" s="51"/>
      <c r="IX82" s="50"/>
      <c r="IY82" s="50"/>
      <c r="IZ82" s="50"/>
      <c r="JA82" s="50"/>
      <c r="JB82" s="50"/>
      <c r="JC82" s="50"/>
      <c r="JD82" s="50"/>
      <c r="JE82" s="50"/>
      <c r="JF82" s="50"/>
      <c r="JG82" s="50"/>
      <c r="JH82" s="50"/>
      <c r="JI82" s="50"/>
      <c r="JJ82" s="50"/>
      <c r="JK82" s="50"/>
      <c r="JL82" s="50"/>
      <c r="JM82" s="50"/>
      <c r="JN82" s="50"/>
      <c r="JO82" s="50"/>
      <c r="JP82" s="50"/>
      <c r="JQ82" s="50"/>
      <c r="JR82" s="50"/>
      <c r="JS82" s="50"/>
      <c r="JT82" s="50"/>
      <c r="JU82" s="102"/>
      <c r="JV82" s="102"/>
      <c r="JW82" s="102"/>
      <c r="JX82" s="102"/>
      <c r="JY82" s="115"/>
      <c r="JZ82" s="50"/>
      <c r="KA82" s="50"/>
      <c r="KB82" s="50"/>
      <c r="KC82" s="50"/>
      <c r="KD82" s="50"/>
      <c r="KE82" s="50"/>
      <c r="KF82" s="50"/>
      <c r="KG82" s="50"/>
      <c r="KH82" s="50"/>
      <c r="KI82" s="50"/>
      <c r="KJ82" s="50"/>
      <c r="KK82" s="50"/>
      <c r="KL82" s="50"/>
      <c r="KM82" s="50"/>
      <c r="KN82" s="50"/>
      <c r="KO82" s="50"/>
      <c r="KP82" s="50"/>
      <c r="KQ82" s="50"/>
      <c r="KR82" s="50"/>
      <c r="KS82" s="50"/>
      <c r="KT82" s="50"/>
      <c r="KU82" s="50"/>
      <c r="KV82" s="50"/>
      <c r="KW82" s="50"/>
      <c r="KX82" s="50"/>
      <c r="KY82" s="50"/>
      <c r="KZ82" s="52"/>
      <c r="LA82" s="51"/>
      <c r="LB82" s="50"/>
      <c r="LC82" s="50"/>
      <c r="LD82" s="50"/>
      <c r="LE82" s="50"/>
      <c r="LF82" s="50"/>
      <c r="LG82" s="50"/>
      <c r="LH82" s="50"/>
      <c r="LI82" s="50"/>
      <c r="LJ82" s="50"/>
      <c r="LK82" s="50"/>
      <c r="LL82" s="50"/>
      <c r="LM82" s="50"/>
      <c r="LN82" s="50"/>
      <c r="LO82" s="50"/>
      <c r="LP82" s="50"/>
      <c r="LQ82" s="50"/>
      <c r="LR82" s="50"/>
      <c r="LS82" s="50"/>
      <c r="LT82" s="50"/>
      <c r="LU82" s="50"/>
      <c r="LV82" s="50"/>
      <c r="LW82" s="50"/>
      <c r="LX82" s="50"/>
      <c r="LY82" s="50"/>
      <c r="LZ82" s="50"/>
      <c r="MA82" s="50"/>
      <c r="MB82" s="50"/>
      <c r="MC82" s="50"/>
      <c r="MD82" s="50"/>
      <c r="ME82" s="50"/>
      <c r="MF82" s="50"/>
      <c r="MG82" s="50"/>
      <c r="MH82" s="50"/>
      <c r="MI82" s="52"/>
      <c r="MJ82" s="51"/>
      <c r="MK82" s="50"/>
      <c r="ML82" s="50"/>
      <c r="MM82" s="50"/>
      <c r="MN82" s="50"/>
      <c r="MO82" s="50"/>
      <c r="MP82" s="50"/>
      <c r="MQ82" s="50"/>
      <c r="MR82" s="50"/>
      <c r="MS82" s="50"/>
      <c r="MT82" s="50"/>
      <c r="MU82" s="50"/>
      <c r="MV82" s="50"/>
      <c r="MW82" s="50"/>
      <c r="MX82" s="50"/>
      <c r="MY82" s="50"/>
      <c r="MZ82" s="50"/>
      <c r="NA82" s="50"/>
      <c r="NB82" s="50"/>
      <c r="NC82" s="50"/>
      <c r="ND82" s="50"/>
      <c r="NE82" s="50"/>
      <c r="NF82" s="45"/>
      <c r="NG82" s="45"/>
      <c r="NH82" s="45"/>
      <c r="NI82" s="45"/>
      <c r="NJ82" s="45"/>
      <c r="NK82" s="66"/>
    </row>
    <row r="83" spans="1:375" x14ac:dyDescent="0.2">
      <c r="D83" s="70"/>
      <c r="E83" s="70"/>
      <c r="F83" s="70"/>
    </row>
    <row r="85" spans="1:375" x14ac:dyDescent="0.2">
      <c r="A85" s="7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  <c r="BJ85" s="246"/>
      <c r="BK85" s="246"/>
      <c r="BL85" s="246"/>
      <c r="BM85" s="246"/>
      <c r="BN85" s="246"/>
      <c r="BO85" s="246"/>
      <c r="BP85" s="246"/>
      <c r="BQ85" s="246"/>
      <c r="BR85" s="246"/>
      <c r="BS85" s="246"/>
      <c r="BT85" s="246"/>
      <c r="BU85" s="246"/>
      <c r="BV85" s="246"/>
      <c r="BW85" s="246"/>
      <c r="BX85" s="246"/>
      <c r="BY85" s="246"/>
      <c r="BZ85" s="246"/>
      <c r="CA85" s="246"/>
      <c r="CB85" s="246"/>
      <c r="CC85" s="246"/>
      <c r="CD85" s="246"/>
      <c r="CE85" s="246"/>
      <c r="CF85" s="246"/>
      <c r="CG85" s="246"/>
      <c r="CH85" s="246"/>
      <c r="CI85" s="246"/>
      <c r="CJ85" s="246"/>
      <c r="CK85" s="246"/>
      <c r="CL85" s="246"/>
      <c r="CM85" s="246"/>
      <c r="CN85" s="246"/>
      <c r="CO85" s="246"/>
      <c r="CP85" s="246"/>
      <c r="CQ85" s="246"/>
      <c r="CR85" s="246"/>
      <c r="CS85" s="246"/>
      <c r="CT85" s="246"/>
      <c r="CU85" s="246"/>
      <c r="CV85" s="246"/>
      <c r="CW85" s="246"/>
      <c r="CX85" s="246"/>
      <c r="CY85" s="246"/>
      <c r="CZ85" s="246"/>
      <c r="DA85" s="246"/>
      <c r="DB85" s="246"/>
      <c r="DC85" s="246"/>
      <c r="DD85" s="246"/>
      <c r="DE85" s="246"/>
      <c r="DF85" s="246"/>
      <c r="DG85" s="246"/>
      <c r="DH85" s="246"/>
      <c r="DI85" s="246"/>
      <c r="DJ85" s="246"/>
      <c r="DK85" s="246"/>
      <c r="DL85" s="246"/>
      <c r="DM85" s="246"/>
      <c r="DN85" s="246"/>
      <c r="DO85" s="246"/>
      <c r="DP85" s="246"/>
      <c r="DQ85" s="246"/>
      <c r="DR85" s="246"/>
      <c r="DS85" s="246"/>
      <c r="DT85" s="246"/>
      <c r="DU85" s="246"/>
      <c r="DV85" s="246"/>
      <c r="DW85" s="246"/>
      <c r="DX85" s="246"/>
      <c r="DY85" s="246"/>
      <c r="DZ85" s="246"/>
      <c r="EA85" s="246"/>
      <c r="EB85" s="246"/>
      <c r="EC85" s="246"/>
      <c r="ED85" s="246"/>
      <c r="EE85" s="246"/>
      <c r="EF85" s="246"/>
      <c r="EG85" s="246"/>
      <c r="EH85" s="246"/>
      <c r="EI85" s="246"/>
      <c r="EJ85" s="246"/>
      <c r="EK85" s="246"/>
      <c r="EL85" s="246"/>
      <c r="EM85" s="246"/>
      <c r="EN85" s="246"/>
      <c r="EO85" s="246"/>
      <c r="EP85" s="246"/>
      <c r="EQ85" s="246"/>
      <c r="ER85" s="246"/>
      <c r="ES85" s="246"/>
      <c r="ET85" s="246"/>
      <c r="EU85" s="246"/>
      <c r="EV85" s="246"/>
      <c r="EW85" s="246"/>
      <c r="EX85" s="246"/>
      <c r="EY85" s="246"/>
      <c r="EZ85" s="246"/>
      <c r="FA85" s="246"/>
      <c r="FB85" s="246"/>
      <c r="FC85" s="246"/>
      <c r="FD85" s="246"/>
      <c r="FE85" s="246"/>
      <c r="FF85" s="246"/>
      <c r="FG85" s="246"/>
      <c r="FH85" s="246"/>
      <c r="FI85" s="246"/>
      <c r="FJ85" s="246"/>
      <c r="FK85" s="246"/>
      <c r="FL85" s="246"/>
      <c r="FM85" s="246"/>
      <c r="FN85" s="246"/>
      <c r="FO85" s="246"/>
      <c r="FP85" s="246"/>
      <c r="FQ85" s="246"/>
      <c r="FR85" s="246"/>
      <c r="FS85" s="246"/>
      <c r="FT85" s="246"/>
      <c r="FU85" s="246"/>
      <c r="FV85" s="246"/>
      <c r="FW85" s="246"/>
      <c r="FX85" s="246"/>
      <c r="FY85" s="246"/>
      <c r="FZ85" s="246"/>
      <c r="GA85" s="246"/>
      <c r="GB85" s="246"/>
      <c r="GC85" s="246"/>
      <c r="GD85" s="246"/>
      <c r="GE85" s="246"/>
      <c r="GF85" s="246"/>
      <c r="GG85" s="246"/>
      <c r="GH85" s="246"/>
      <c r="GI85" s="246"/>
      <c r="GJ85" s="246"/>
      <c r="GK85" s="246"/>
      <c r="GL85" s="246"/>
      <c r="GM85" s="246"/>
      <c r="GN85" s="246"/>
      <c r="GO85" s="246"/>
      <c r="GP85" s="246"/>
      <c r="GQ85" s="246"/>
      <c r="GR85" s="246"/>
      <c r="GS85" s="246"/>
      <c r="GT85" s="246"/>
      <c r="GU85" s="246"/>
      <c r="GV85" s="246"/>
      <c r="GW85" s="246"/>
      <c r="GX85" s="246"/>
      <c r="GY85" s="246"/>
      <c r="GZ85" s="246"/>
      <c r="HA85" s="246"/>
      <c r="HB85" s="246"/>
      <c r="HC85" s="246"/>
      <c r="HD85" s="246"/>
      <c r="HE85" s="246"/>
      <c r="HF85" s="246"/>
      <c r="HG85" s="246"/>
      <c r="HH85" s="149"/>
      <c r="HI85" s="149"/>
      <c r="HJ85" s="149"/>
      <c r="HK85" s="149"/>
      <c r="HL85" s="149"/>
      <c r="HM85" s="149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20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20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20"/>
      <c r="LB85" s="20"/>
      <c r="LC85" s="20"/>
      <c r="LD85" s="20"/>
      <c r="LE85" s="20"/>
      <c r="LF85" s="20"/>
      <c r="LG85" s="20"/>
      <c r="LH85" s="20"/>
      <c r="LI85" s="20"/>
      <c r="LJ85" s="20"/>
      <c r="LK85" s="20"/>
      <c r="LL85" s="20"/>
      <c r="LM85" s="20"/>
      <c r="LN85" s="20"/>
      <c r="LO85" s="20"/>
      <c r="LP85" s="20"/>
      <c r="LQ85" s="20"/>
      <c r="LR85" s="20"/>
      <c r="LS85" s="20"/>
      <c r="LT85" s="20"/>
      <c r="LU85" s="20"/>
      <c r="LV85" s="20"/>
      <c r="LW85" s="20"/>
      <c r="LX85" s="20"/>
      <c r="LY85" s="20"/>
      <c r="LZ85" s="20"/>
      <c r="MA85" s="20"/>
      <c r="MB85" s="20"/>
      <c r="MC85" s="20"/>
      <c r="MD85" s="20"/>
      <c r="ME85" s="20"/>
      <c r="MF85" s="20"/>
      <c r="MG85" s="20"/>
      <c r="MH85" s="20"/>
      <c r="MI85" s="20"/>
      <c r="MJ85" s="20"/>
      <c r="MK85" s="20"/>
      <c r="ML85" s="20"/>
      <c r="MM85" s="20"/>
      <c r="MN85" s="20"/>
      <c r="MO85" s="20"/>
      <c r="MP85" s="20"/>
      <c r="MQ85" s="20"/>
      <c r="MR85" s="20"/>
      <c r="MS85" s="20"/>
      <c r="MT85" s="20"/>
      <c r="MU85" s="20"/>
      <c r="MV85" s="20"/>
      <c r="MW85" s="20"/>
      <c r="MX85" s="20"/>
      <c r="MY85" s="20"/>
      <c r="MZ85" s="20"/>
      <c r="NA85" s="20"/>
      <c r="NB85" s="20"/>
      <c r="NC85" s="20"/>
      <c r="ND85" s="20"/>
      <c r="NE85" s="20"/>
      <c r="NF85" s="20"/>
      <c r="NG85" s="20"/>
      <c r="NH85" s="20"/>
      <c r="NI85" s="20"/>
      <c r="NJ85" s="20"/>
      <c r="NK85" s="20"/>
    </row>
    <row r="86" spans="1:375" x14ac:dyDescent="0.2">
      <c r="A86" s="7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  <c r="JZ86" s="20"/>
      <c r="KA86" s="20"/>
      <c r="KB86" s="20"/>
      <c r="KC86" s="20"/>
      <c r="KD86" s="20"/>
      <c r="KE86" s="20"/>
      <c r="KF86" s="20"/>
      <c r="KG86" s="20"/>
      <c r="KH86" s="20"/>
      <c r="KI86" s="20"/>
      <c r="KJ86" s="20"/>
      <c r="KK86" s="20"/>
      <c r="KL86" s="20"/>
      <c r="KM86" s="20"/>
      <c r="KN86" s="20"/>
      <c r="KO86" s="20"/>
      <c r="KP86" s="20"/>
      <c r="KQ86" s="20"/>
      <c r="KR86" s="20"/>
      <c r="KS86" s="20"/>
      <c r="KT86" s="20"/>
      <c r="KU86" s="20"/>
      <c r="KV86" s="20"/>
      <c r="KW86" s="20"/>
      <c r="KX86" s="20"/>
      <c r="KY86" s="20"/>
      <c r="KZ86" s="20"/>
      <c r="LA86" s="20"/>
      <c r="LB86" s="20"/>
      <c r="LC86" s="20"/>
      <c r="LD86" s="20"/>
      <c r="LE86" s="20"/>
      <c r="LF86" s="20"/>
      <c r="LG86" s="20"/>
      <c r="LH86" s="20"/>
      <c r="LI86" s="20"/>
      <c r="LJ86" s="20"/>
      <c r="LK86" s="20"/>
      <c r="LL86" s="20"/>
      <c r="LM86" s="20"/>
      <c r="LN86" s="20"/>
      <c r="LO86" s="20"/>
      <c r="LP86" s="20"/>
      <c r="LQ86" s="20"/>
      <c r="LR86" s="20"/>
      <c r="LS86" s="20"/>
      <c r="LT86" s="20"/>
      <c r="LU86" s="20"/>
      <c r="LV86" s="20"/>
      <c r="LW86" s="20"/>
      <c r="LX86" s="20"/>
      <c r="LY86" s="20"/>
      <c r="LZ86" s="20"/>
      <c r="MA86" s="20"/>
      <c r="MB86" s="20"/>
      <c r="MC86" s="20"/>
      <c r="MD86" s="20"/>
      <c r="ME86" s="20"/>
      <c r="MF86" s="20"/>
      <c r="MG86" s="20"/>
      <c r="MH86" s="20"/>
      <c r="MI86" s="20"/>
      <c r="MJ86" s="20"/>
      <c r="MK86" s="20"/>
      <c r="ML86" s="20"/>
      <c r="MM86" s="20"/>
      <c r="MN86" s="20"/>
      <c r="MO86" s="20"/>
      <c r="MP86" s="20"/>
      <c r="MQ86" s="20"/>
      <c r="MR86" s="20"/>
      <c r="MS86" s="20"/>
      <c r="MT86" s="20"/>
      <c r="MU86" s="20"/>
      <c r="MV86" s="20"/>
      <c r="MW86" s="20"/>
      <c r="MX86" s="20"/>
      <c r="MY86" s="20"/>
      <c r="MZ86" s="20"/>
      <c r="NA86" s="20"/>
      <c r="NB86" s="20"/>
      <c r="NC86" s="20"/>
      <c r="ND86" s="20"/>
      <c r="NE86" s="20"/>
      <c r="NF86" s="20"/>
      <c r="NG86" s="20"/>
      <c r="NH86" s="20"/>
      <c r="NI86" s="20"/>
      <c r="NJ86" s="20"/>
      <c r="NK86" s="20"/>
    </row>
    <row r="87" spans="1:375" x14ac:dyDescent="0.2">
      <c r="A87" s="71"/>
      <c r="B87" s="20"/>
      <c r="C87" s="23"/>
      <c r="D87" s="23"/>
      <c r="E87" s="23"/>
      <c r="F87" s="23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3"/>
      <c r="HB87" s="23"/>
      <c r="HC87" s="23"/>
      <c r="HD87" s="23"/>
      <c r="HE87" s="23"/>
      <c r="HF87" s="23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3"/>
      <c r="IX87" s="23"/>
      <c r="IY87" s="23"/>
      <c r="IZ87" s="23"/>
      <c r="JA87" s="23"/>
      <c r="JB87" s="23"/>
      <c r="JC87" s="23"/>
      <c r="JD87" s="23"/>
      <c r="JE87" s="23"/>
      <c r="JF87" s="23"/>
      <c r="JG87" s="23"/>
      <c r="JH87" s="23"/>
      <c r="JI87" s="23"/>
      <c r="JJ87" s="23"/>
      <c r="JK87" s="23"/>
      <c r="JL87" s="23"/>
      <c r="JM87" s="23"/>
      <c r="JN87" s="23"/>
      <c r="JO87" s="23"/>
      <c r="JP87" s="23"/>
      <c r="JQ87" s="23"/>
      <c r="JR87" s="23"/>
      <c r="JS87" s="23"/>
      <c r="JT87" s="23"/>
      <c r="JU87" s="23"/>
      <c r="JV87" s="23"/>
      <c r="JW87" s="23"/>
      <c r="JX87" s="23"/>
      <c r="JY87" s="23"/>
      <c r="JZ87" s="23"/>
      <c r="KA87" s="23"/>
      <c r="KB87" s="23"/>
      <c r="KC87" s="23"/>
      <c r="KD87" s="23"/>
      <c r="KE87" s="23"/>
      <c r="KF87" s="23"/>
      <c r="KG87" s="23"/>
      <c r="KH87" s="23"/>
      <c r="KI87" s="23"/>
      <c r="KJ87" s="23"/>
      <c r="KK87" s="23"/>
      <c r="KL87" s="23"/>
      <c r="KM87" s="23"/>
      <c r="KN87" s="23"/>
      <c r="KO87" s="23"/>
      <c r="KP87" s="23"/>
      <c r="KQ87" s="23"/>
      <c r="KR87" s="23"/>
      <c r="KS87" s="23"/>
      <c r="KT87" s="23"/>
      <c r="KU87" s="23"/>
      <c r="KV87" s="23"/>
      <c r="KW87" s="23"/>
      <c r="KX87" s="23"/>
      <c r="KY87" s="23"/>
      <c r="KZ87" s="23"/>
      <c r="LA87" s="23"/>
      <c r="LB87" s="23"/>
      <c r="LC87" s="23"/>
      <c r="LD87" s="23"/>
      <c r="LE87" s="23"/>
      <c r="LF87" s="23"/>
      <c r="LG87" s="23"/>
      <c r="LH87" s="23"/>
      <c r="LI87" s="23"/>
      <c r="LJ87" s="23"/>
      <c r="LK87" s="23"/>
      <c r="LL87" s="23"/>
      <c r="LM87" s="23"/>
      <c r="LN87" s="23"/>
      <c r="LO87" s="23"/>
      <c r="LP87" s="23"/>
      <c r="LQ87" s="23"/>
      <c r="LR87" s="23"/>
      <c r="LS87" s="23"/>
      <c r="LT87" s="23"/>
      <c r="LU87" s="23"/>
      <c r="LV87" s="23"/>
      <c r="LW87" s="23"/>
      <c r="LX87" s="23"/>
      <c r="LY87" s="23"/>
      <c r="LZ87" s="23"/>
      <c r="MA87" s="23"/>
      <c r="MB87" s="23"/>
      <c r="MC87" s="23"/>
      <c r="MD87" s="23"/>
      <c r="ME87" s="23"/>
      <c r="MF87" s="23"/>
      <c r="MG87" s="23"/>
      <c r="MH87" s="23"/>
      <c r="MI87" s="23"/>
      <c r="MJ87" s="23"/>
      <c r="MK87" s="23"/>
      <c r="ML87" s="23"/>
      <c r="MM87" s="23"/>
      <c r="MN87" s="23"/>
      <c r="MO87" s="23"/>
      <c r="MP87" s="23"/>
      <c r="MQ87" s="23"/>
      <c r="MR87" s="23"/>
      <c r="MS87" s="23"/>
      <c r="MT87" s="23"/>
      <c r="MU87" s="23"/>
      <c r="MV87" s="23"/>
      <c r="MW87" s="23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</row>
    <row r="88" spans="1:375" x14ac:dyDescent="0.2">
      <c r="A88" s="1"/>
      <c r="B88" s="105"/>
      <c r="C88" s="106" t="s">
        <v>132</v>
      </c>
      <c r="D88" s="23"/>
      <c r="E88" s="23"/>
      <c r="F88" s="23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104" t="s">
        <v>57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 t="s">
        <v>64</v>
      </c>
      <c r="BQ88" s="23"/>
      <c r="BR88" s="23"/>
      <c r="BS88" s="23"/>
      <c r="BT88" s="23"/>
      <c r="BU88" s="23"/>
      <c r="BV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3"/>
      <c r="HB88" s="23"/>
      <c r="HC88" s="23"/>
      <c r="HD88" s="23"/>
      <c r="HE88" s="23"/>
      <c r="HF88" s="23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106" t="s">
        <v>132</v>
      </c>
      <c r="IX88" s="23"/>
      <c r="IY88" s="23"/>
      <c r="IZ88" s="23"/>
      <c r="JA88" s="23"/>
      <c r="JB88" s="23"/>
      <c r="JC88" s="23"/>
      <c r="JD88" s="23"/>
      <c r="JE88" s="23"/>
      <c r="JF88" s="23"/>
      <c r="JG88" s="23"/>
      <c r="JH88" s="23"/>
      <c r="JI88" s="23"/>
      <c r="JJ88" s="23"/>
      <c r="JK88" s="23"/>
      <c r="JL88" s="23"/>
      <c r="JM88" s="23"/>
      <c r="JN88" s="23"/>
      <c r="JO88" s="23"/>
      <c r="JP88" s="23"/>
      <c r="JQ88" s="23"/>
      <c r="JR88" s="23"/>
      <c r="JS88" s="23"/>
      <c r="JT88" s="23"/>
      <c r="JU88" s="23"/>
      <c r="JV88" s="23"/>
      <c r="JW88" s="23"/>
      <c r="JX88" s="23"/>
      <c r="JY88" s="23"/>
      <c r="JZ88" s="23"/>
      <c r="KA88" s="23"/>
      <c r="KB88" s="23"/>
      <c r="KC88" s="23"/>
      <c r="KD88" s="23"/>
      <c r="KE88" s="23"/>
      <c r="KF88" s="23"/>
      <c r="KG88" s="23"/>
      <c r="KH88" s="23"/>
      <c r="KI88" s="23"/>
      <c r="KJ88" s="23"/>
      <c r="KK88" s="23"/>
      <c r="KL88" s="23"/>
      <c r="KM88" s="23"/>
      <c r="KN88" s="23"/>
      <c r="KO88" s="23"/>
      <c r="KP88" s="23"/>
      <c r="KQ88" s="23"/>
      <c r="KR88" s="23"/>
      <c r="KS88" s="23"/>
      <c r="KT88" s="23"/>
      <c r="KU88" s="23"/>
      <c r="KV88" s="23"/>
      <c r="KW88" s="23"/>
      <c r="KX88" s="23"/>
      <c r="KY88" s="23"/>
      <c r="KZ88" s="23"/>
      <c r="LA88" s="23"/>
      <c r="LB88" s="23"/>
      <c r="LC88" s="23"/>
      <c r="LD88" s="23"/>
      <c r="LE88" s="23"/>
      <c r="LF88" s="23"/>
      <c r="LG88" s="23"/>
      <c r="LH88" s="23"/>
      <c r="LI88" s="23"/>
      <c r="LJ88" s="23"/>
      <c r="LK88" s="23"/>
      <c r="LL88" s="23"/>
      <c r="LM88" s="23"/>
      <c r="LN88" s="23"/>
      <c r="LO88" s="23"/>
      <c r="LP88" s="23"/>
      <c r="LQ88" s="23"/>
      <c r="LR88" s="23"/>
      <c r="LS88" s="23"/>
      <c r="LT88" s="23"/>
      <c r="LU88" s="23"/>
      <c r="LV88" s="23"/>
      <c r="LW88" s="23"/>
      <c r="LX88" s="23"/>
      <c r="LY88" s="23"/>
      <c r="LZ88" s="23"/>
      <c r="MA88" s="23"/>
      <c r="MB88" s="23"/>
      <c r="MC88" s="23"/>
      <c r="MD88" s="23"/>
      <c r="ME88" s="23"/>
      <c r="MF88" s="23"/>
      <c r="MG88" s="23"/>
      <c r="MH88" s="23"/>
      <c r="MI88" s="23"/>
      <c r="MJ88" s="23"/>
      <c r="MK88" s="23"/>
      <c r="ML88" s="23"/>
      <c r="MM88" s="23"/>
      <c r="MN88" s="23"/>
      <c r="MO88" s="23"/>
      <c r="MP88" s="23"/>
      <c r="MQ88" s="23"/>
      <c r="MR88" s="23"/>
      <c r="MS88" s="23"/>
      <c r="MT88" s="23"/>
      <c r="MU88" s="23"/>
      <c r="MV88" s="23"/>
      <c r="MW88" s="23"/>
      <c r="MX88" s="20"/>
      <c r="MY88" s="20"/>
      <c r="MZ88" s="20"/>
      <c r="NA88" s="20"/>
      <c r="NB88" s="20"/>
      <c r="NC88" s="20"/>
      <c r="ND88" s="20"/>
      <c r="NE88" s="20"/>
      <c r="NF88" s="20"/>
      <c r="NG88" s="20"/>
      <c r="NH88" s="20"/>
      <c r="NI88" s="20"/>
      <c r="NJ88" s="20"/>
      <c r="NK88" s="20"/>
    </row>
    <row r="89" spans="1:375" x14ac:dyDescent="0.2">
      <c r="A89" s="71"/>
      <c r="B89" s="20"/>
      <c r="C89" s="23"/>
      <c r="D89" s="23"/>
      <c r="E89" s="23"/>
      <c r="F89" s="23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3"/>
      <c r="HB89" s="23"/>
      <c r="HC89" s="23"/>
      <c r="HD89" s="23"/>
      <c r="HE89" s="23"/>
      <c r="HF89" s="23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3"/>
      <c r="IX89" s="23"/>
      <c r="IY89" s="23"/>
      <c r="IZ89" s="23"/>
      <c r="JA89" s="23"/>
      <c r="JB89" s="23"/>
      <c r="JC89" s="23"/>
      <c r="JD89" s="23"/>
      <c r="JE89" s="23"/>
      <c r="JF89" s="23"/>
      <c r="JG89" s="23"/>
      <c r="JH89" s="23"/>
      <c r="JI89" s="23"/>
      <c r="JJ89" s="23"/>
      <c r="JK89" s="23"/>
      <c r="JL89" s="23"/>
      <c r="JM89" s="23"/>
      <c r="JN89" s="23"/>
      <c r="JO89" s="23"/>
      <c r="JP89" s="23"/>
      <c r="JQ89" s="23"/>
      <c r="JR89" s="23"/>
      <c r="JS89" s="23"/>
      <c r="JT89" s="23"/>
      <c r="JU89" s="23"/>
      <c r="JV89" s="23"/>
      <c r="JW89" s="23"/>
      <c r="JX89" s="23"/>
      <c r="JY89" s="23"/>
      <c r="JZ89" s="23"/>
      <c r="KA89" s="23"/>
      <c r="KB89" s="23"/>
      <c r="KC89" s="23"/>
      <c r="KD89" s="23"/>
      <c r="KE89" s="23"/>
      <c r="KF89" s="23"/>
      <c r="KG89" s="23"/>
      <c r="KH89" s="23"/>
      <c r="KI89" s="23"/>
      <c r="KJ89" s="23"/>
      <c r="KK89" s="23"/>
      <c r="KL89" s="23"/>
      <c r="KM89" s="23"/>
      <c r="KN89" s="23"/>
      <c r="KO89" s="23"/>
      <c r="KP89" s="23"/>
      <c r="KQ89" s="23"/>
      <c r="KR89" s="23"/>
      <c r="KS89" s="23"/>
      <c r="KT89" s="23"/>
      <c r="KU89" s="23"/>
      <c r="KV89" s="23"/>
      <c r="KW89" s="23"/>
      <c r="KX89" s="23"/>
      <c r="KY89" s="23"/>
      <c r="KZ89" s="23"/>
      <c r="LA89" s="23"/>
      <c r="LB89" s="23"/>
      <c r="LC89" s="23"/>
      <c r="LD89" s="23"/>
      <c r="LE89" s="23"/>
      <c r="LF89" s="23"/>
      <c r="LG89" s="23"/>
      <c r="LH89" s="23"/>
      <c r="LI89" s="23"/>
      <c r="LJ89" s="23"/>
      <c r="LK89" s="23"/>
      <c r="LL89" s="23"/>
      <c r="LM89" s="23"/>
      <c r="LN89" s="23"/>
      <c r="LO89" s="23"/>
      <c r="LP89" s="23"/>
      <c r="LQ89" s="23"/>
      <c r="LR89" s="23"/>
      <c r="LS89" s="23"/>
      <c r="LT89" s="23"/>
      <c r="LU89" s="23"/>
      <c r="LV89" s="23"/>
      <c r="LW89" s="23"/>
      <c r="LX89" s="23"/>
      <c r="LY89" s="23"/>
      <c r="LZ89" s="23"/>
      <c r="MA89" s="23"/>
      <c r="MB89" s="23"/>
      <c r="MC89" s="23"/>
      <c r="MD89" s="23"/>
      <c r="ME89" s="23"/>
      <c r="MF89" s="23"/>
      <c r="MG89" s="23"/>
      <c r="MH89" s="23"/>
      <c r="MI89" s="23"/>
      <c r="MJ89" s="23"/>
      <c r="MK89" s="23"/>
      <c r="ML89" s="23"/>
      <c r="MM89" s="23"/>
      <c r="MN89" s="23"/>
      <c r="MO89" s="23"/>
      <c r="MP89" s="23"/>
      <c r="MQ89" s="23"/>
      <c r="MR89" s="23"/>
      <c r="MS89" s="23"/>
      <c r="MT89" s="23"/>
      <c r="MU89" s="23"/>
      <c r="MV89" s="23"/>
      <c r="MW89" s="23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</row>
    <row r="90" spans="1:375" x14ac:dyDescent="0.2">
      <c r="A90" s="71"/>
      <c r="B90" s="20"/>
      <c r="C90" s="244"/>
      <c r="D90" s="244"/>
      <c r="E90" s="244"/>
      <c r="F90" s="244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3"/>
      <c r="T90" s="23"/>
      <c r="U90" s="23"/>
      <c r="V90" s="23"/>
      <c r="W90" s="23"/>
      <c r="X90" s="23"/>
      <c r="Y90" s="23"/>
      <c r="Z90" s="106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3"/>
      <c r="HB90" s="23"/>
      <c r="HC90" s="23"/>
      <c r="HD90" s="23"/>
      <c r="HE90" s="23"/>
      <c r="HF90" s="23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44"/>
      <c r="IX90" s="244"/>
      <c r="IY90" s="244"/>
      <c r="IZ90" s="244"/>
      <c r="JA90" s="244"/>
      <c r="JB90" s="244"/>
      <c r="JC90" s="244"/>
      <c r="JD90" s="244"/>
      <c r="JE90" s="244"/>
      <c r="JF90" s="244"/>
      <c r="JG90" s="244"/>
      <c r="JH90" s="244"/>
      <c r="JI90" s="244"/>
      <c r="JJ90" s="244"/>
      <c r="JK90" s="244"/>
      <c r="JL90" s="244"/>
      <c r="JM90" s="244"/>
      <c r="JN90" s="244"/>
      <c r="JO90" s="244"/>
      <c r="JP90" s="244"/>
      <c r="JQ90" s="244"/>
      <c r="JR90" s="244"/>
      <c r="JS90" s="244"/>
      <c r="JT90" s="244"/>
      <c r="JU90" s="244"/>
      <c r="JV90" s="244"/>
      <c r="JW90" s="244"/>
      <c r="JX90" s="244"/>
      <c r="JY90" s="244"/>
      <c r="JZ90" s="244"/>
      <c r="KA90" s="244"/>
      <c r="KB90" s="244"/>
      <c r="KC90" s="244"/>
      <c r="KD90" s="244"/>
      <c r="KE90" s="244"/>
      <c r="KF90" s="244"/>
      <c r="KG90" s="244"/>
      <c r="KH90" s="244"/>
      <c r="KI90" s="244"/>
      <c r="KJ90" s="244"/>
      <c r="KK90" s="244"/>
      <c r="KL90" s="244"/>
      <c r="KM90" s="244"/>
      <c r="KN90" s="244"/>
      <c r="KO90" s="244"/>
      <c r="KP90" s="244"/>
      <c r="KQ90" s="244"/>
      <c r="KR90" s="244"/>
      <c r="KS90" s="244"/>
      <c r="KT90" s="244"/>
      <c r="KU90" s="244"/>
      <c r="KV90" s="244"/>
      <c r="KW90" s="244"/>
      <c r="KX90" s="244"/>
      <c r="KY90" s="244"/>
      <c r="KZ90" s="244"/>
      <c r="LA90" s="244"/>
      <c r="LB90" s="244"/>
      <c r="LC90" s="244"/>
      <c r="LD90" s="244"/>
      <c r="LE90" s="244"/>
      <c r="LF90" s="244"/>
      <c r="LG90" s="244"/>
      <c r="LH90" s="244"/>
      <c r="LI90" s="244"/>
      <c r="LJ90" s="244"/>
      <c r="LK90" s="244"/>
      <c r="LL90" s="244"/>
      <c r="LM90" s="244"/>
      <c r="LN90" s="244"/>
      <c r="LO90" s="244"/>
      <c r="LP90" s="244"/>
      <c r="LQ90" s="244"/>
      <c r="LR90" s="244"/>
      <c r="LS90" s="244"/>
      <c r="LT90" s="244"/>
      <c r="LU90" s="244"/>
      <c r="LV90" s="244"/>
      <c r="LW90" s="244"/>
      <c r="LX90" s="244"/>
      <c r="LY90" s="244"/>
      <c r="LZ90" s="244"/>
      <c r="MA90" s="244"/>
      <c r="MB90" s="244"/>
      <c r="MC90" s="244"/>
      <c r="MD90" s="147"/>
      <c r="ME90" s="147"/>
      <c r="MF90" s="147"/>
      <c r="MG90" s="147"/>
      <c r="MH90" s="147"/>
      <c r="MI90" s="147"/>
      <c r="MJ90" s="23"/>
      <c r="MK90" s="23"/>
      <c r="ML90" s="23"/>
      <c r="MM90" s="23"/>
      <c r="MN90" s="23"/>
      <c r="MO90" s="23"/>
      <c r="MP90" s="23"/>
      <c r="MQ90" s="23"/>
      <c r="MR90" s="23"/>
      <c r="MS90" s="23"/>
      <c r="MT90" s="23"/>
      <c r="MU90" s="23"/>
      <c r="MV90" s="23"/>
      <c r="MW90" s="23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</row>
    <row r="91" spans="1:375" ht="16" x14ac:dyDescent="0.2">
      <c r="A91" s="71"/>
      <c r="B91" s="20"/>
      <c r="C91" s="245" t="s">
        <v>35</v>
      </c>
      <c r="D91" s="245"/>
      <c r="E91" s="245"/>
      <c r="F91" s="245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45" t="s">
        <v>36</v>
      </c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5"/>
      <c r="AG91" s="245"/>
      <c r="AH91" s="245"/>
      <c r="AI91" s="245"/>
      <c r="AJ91" s="245"/>
      <c r="AK91" s="245"/>
      <c r="AL91" s="245"/>
      <c r="AM91" s="245"/>
      <c r="AN91" s="245"/>
      <c r="AO91" s="245"/>
      <c r="AP91" s="245"/>
      <c r="AQ91" s="245"/>
      <c r="AR91" s="245"/>
      <c r="AS91" s="245"/>
      <c r="AT91" s="245"/>
      <c r="AU91" s="245"/>
      <c r="AV91" s="245"/>
      <c r="AW91" s="245"/>
      <c r="AX91" s="245"/>
      <c r="AY91" s="245"/>
      <c r="AZ91" s="245"/>
      <c r="BA91" s="245"/>
      <c r="BB91" s="245"/>
      <c r="BC91" s="245"/>
      <c r="BD91" s="245"/>
      <c r="BE91" s="245"/>
      <c r="BF91" s="245"/>
      <c r="BG91" s="245"/>
      <c r="BH91" s="245"/>
      <c r="BI91" s="245"/>
      <c r="BJ91" s="245"/>
      <c r="BK91" s="245"/>
      <c r="BL91" s="245"/>
      <c r="BM91" s="245"/>
      <c r="BN91" s="245"/>
      <c r="BO91" s="245"/>
      <c r="BP91" s="245"/>
      <c r="BQ91" s="245"/>
      <c r="BR91" s="245"/>
      <c r="BS91" s="245"/>
      <c r="BT91" s="245"/>
      <c r="BU91" s="245"/>
      <c r="BV91" s="245"/>
      <c r="BW91" s="245"/>
      <c r="BX91" s="245"/>
      <c r="BY91" s="245"/>
      <c r="BZ91" s="245"/>
      <c r="CA91" s="245"/>
      <c r="CB91" s="245"/>
      <c r="CC91" s="245"/>
      <c r="CD91" s="245"/>
      <c r="CE91" s="245"/>
      <c r="CF91" s="245"/>
      <c r="CG91" s="245"/>
      <c r="CH91" s="245"/>
      <c r="CI91" s="245"/>
      <c r="CJ91" s="245"/>
      <c r="CK91" s="245"/>
      <c r="CL91" s="245"/>
      <c r="CM91" s="245"/>
      <c r="CN91" s="245"/>
      <c r="CO91" s="245"/>
      <c r="CP91" s="245"/>
      <c r="CQ91" s="245"/>
      <c r="CR91" s="245"/>
      <c r="CS91" s="245"/>
      <c r="CT91" s="245"/>
      <c r="CU91" s="245"/>
      <c r="CV91" s="245"/>
      <c r="CW91" s="245"/>
      <c r="CX91" s="245"/>
      <c r="CY91" s="245"/>
      <c r="CZ91" s="245"/>
      <c r="DA91" s="245"/>
      <c r="DB91" s="245"/>
      <c r="DC91" s="245"/>
      <c r="DD91" s="245"/>
      <c r="DE91" s="245"/>
      <c r="DF91" s="245"/>
      <c r="DG91" s="245"/>
      <c r="DH91" s="245"/>
      <c r="DI91" s="245"/>
      <c r="DJ91" s="245"/>
      <c r="DK91" s="245"/>
      <c r="DL91" s="245"/>
      <c r="DM91" s="245"/>
      <c r="DN91" s="245"/>
      <c r="DO91" s="245"/>
      <c r="DP91" s="245"/>
      <c r="DQ91" s="245"/>
      <c r="DR91" s="245"/>
      <c r="DS91" s="245"/>
      <c r="DT91" s="245"/>
      <c r="DU91" s="245"/>
      <c r="DV91" s="245"/>
      <c r="DW91" s="245"/>
      <c r="DX91" s="245"/>
      <c r="DY91" s="245"/>
      <c r="DZ91" s="245"/>
      <c r="EA91" s="245"/>
      <c r="EB91" s="245"/>
      <c r="EC91" s="245"/>
      <c r="ED91" s="245"/>
      <c r="EE91" s="245"/>
      <c r="EF91" s="245"/>
      <c r="EG91" s="245"/>
      <c r="EH91" s="245"/>
      <c r="EI91" s="245"/>
      <c r="EJ91" s="245"/>
      <c r="EK91" s="245"/>
      <c r="EL91" s="245"/>
      <c r="EM91" s="245"/>
      <c r="EN91" s="245"/>
      <c r="EO91" s="245"/>
      <c r="EP91" s="245"/>
      <c r="EQ91" s="245"/>
      <c r="ER91" s="245"/>
      <c r="ES91" s="245"/>
      <c r="ET91" s="245"/>
      <c r="EU91" s="245"/>
      <c r="EV91" s="245"/>
      <c r="EW91" s="245"/>
      <c r="EX91" s="245"/>
      <c r="EY91" s="245"/>
      <c r="EZ91" s="245"/>
      <c r="FA91" s="245"/>
      <c r="FB91" s="245"/>
      <c r="FC91" s="245"/>
      <c r="FD91" s="74"/>
      <c r="FE91" s="74"/>
      <c r="FF91" s="74"/>
      <c r="FG91" s="74"/>
      <c r="FH91" s="74"/>
      <c r="FI91" s="74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148"/>
      <c r="HB91" s="148"/>
      <c r="HC91" s="148"/>
      <c r="HD91" s="148"/>
      <c r="HE91" s="148"/>
      <c r="HF91" s="148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45" t="s">
        <v>37</v>
      </c>
      <c r="IX91" s="245"/>
      <c r="IY91" s="245"/>
      <c r="IZ91" s="245"/>
      <c r="JA91" s="245"/>
      <c r="JB91" s="245"/>
      <c r="JC91" s="245"/>
      <c r="JD91" s="245"/>
      <c r="JE91" s="245"/>
      <c r="JF91" s="245"/>
      <c r="JG91" s="245"/>
      <c r="JH91" s="245"/>
      <c r="JI91" s="245"/>
      <c r="JJ91" s="245"/>
      <c r="JK91" s="245"/>
      <c r="JL91" s="245"/>
      <c r="JM91" s="245"/>
      <c r="JN91" s="245"/>
      <c r="JO91" s="245"/>
      <c r="JP91" s="245"/>
      <c r="JQ91" s="245"/>
      <c r="JR91" s="245"/>
      <c r="JS91" s="245"/>
      <c r="JT91" s="245"/>
      <c r="JU91" s="245"/>
      <c r="JV91" s="245"/>
      <c r="JW91" s="245"/>
      <c r="JX91" s="245"/>
      <c r="JY91" s="245"/>
      <c r="JZ91" s="245"/>
      <c r="KA91" s="245"/>
      <c r="KB91" s="245"/>
      <c r="KC91" s="245"/>
      <c r="KD91" s="245"/>
      <c r="KE91" s="245"/>
      <c r="KF91" s="245"/>
      <c r="KG91" s="245"/>
      <c r="KH91" s="245"/>
      <c r="KI91" s="245"/>
      <c r="KJ91" s="245"/>
      <c r="KK91" s="245"/>
      <c r="KL91" s="245"/>
      <c r="KM91" s="245"/>
      <c r="KN91" s="245"/>
      <c r="KO91" s="245"/>
      <c r="KP91" s="245"/>
      <c r="KQ91" s="245"/>
      <c r="KR91" s="245"/>
      <c r="KS91" s="245"/>
      <c r="KT91" s="245"/>
      <c r="KU91" s="245"/>
      <c r="KV91" s="245"/>
      <c r="KW91" s="245"/>
      <c r="KX91" s="245"/>
      <c r="KY91" s="245"/>
      <c r="KZ91" s="245"/>
      <c r="LA91" s="245"/>
      <c r="LB91" s="245"/>
      <c r="LC91" s="245"/>
      <c r="LD91" s="245"/>
      <c r="LE91" s="245"/>
      <c r="LF91" s="245"/>
      <c r="LG91" s="245"/>
      <c r="LH91" s="245"/>
      <c r="LI91" s="245"/>
      <c r="LJ91" s="245"/>
      <c r="LK91" s="245"/>
      <c r="LL91" s="245"/>
      <c r="LM91" s="245"/>
      <c r="LN91" s="245"/>
      <c r="LO91" s="245"/>
      <c r="LP91" s="245"/>
      <c r="LQ91" s="245"/>
      <c r="LR91" s="245"/>
      <c r="LS91" s="245"/>
      <c r="LT91" s="245"/>
      <c r="LU91" s="245"/>
      <c r="LV91" s="245"/>
      <c r="LW91" s="245"/>
      <c r="LX91" s="245"/>
      <c r="LY91" s="245"/>
      <c r="LZ91" s="245"/>
      <c r="MA91" s="245"/>
      <c r="MB91" s="245"/>
      <c r="MC91" s="245"/>
      <c r="MD91" s="245"/>
      <c r="ME91" s="245"/>
      <c r="MF91" s="245"/>
      <c r="MG91" s="245"/>
      <c r="MH91" s="245"/>
      <c r="MI91" s="245"/>
      <c r="MJ91" s="245"/>
      <c r="MK91" s="245"/>
      <c r="ML91" s="245"/>
      <c r="MM91" s="245"/>
      <c r="MN91" s="245"/>
      <c r="MO91" s="245"/>
      <c r="MP91" s="245"/>
      <c r="MQ91" s="245"/>
      <c r="MR91" s="148"/>
      <c r="MS91" s="148"/>
      <c r="MT91" s="148"/>
      <c r="MU91" s="148"/>
      <c r="MV91" s="148"/>
      <c r="MW91" s="148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</row>
    <row r="92" spans="1:375" x14ac:dyDescent="0.2">
      <c r="A92" s="7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/>
      <c r="KB92" s="20"/>
      <c r="KC92" s="20"/>
      <c r="KD92" s="20"/>
      <c r="KE92" s="20"/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/>
      <c r="LL92" s="20"/>
      <c r="LM92" s="20"/>
      <c r="LN92" s="20"/>
      <c r="LO92" s="20"/>
      <c r="LP92" s="20"/>
      <c r="LQ92" s="20"/>
      <c r="LR92" s="20"/>
      <c r="LS92" s="20"/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</row>
    <row r="93" spans="1:375" x14ac:dyDescent="0.2">
      <c r="A93" s="7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  <c r="JZ93" s="20"/>
      <c r="KA93" s="20"/>
      <c r="KB93" s="20"/>
      <c r="KC93" s="20"/>
      <c r="KD93" s="20"/>
      <c r="KE93" s="20"/>
      <c r="KF93" s="20"/>
      <c r="KG93" s="20"/>
      <c r="KH93" s="20"/>
      <c r="KI93" s="20"/>
      <c r="KJ93" s="20"/>
      <c r="KK93" s="20"/>
      <c r="KL93" s="20"/>
      <c r="KM93" s="20"/>
      <c r="KN93" s="20"/>
      <c r="KO93" s="20"/>
      <c r="KP93" s="20"/>
      <c r="KQ93" s="20"/>
      <c r="KR93" s="20"/>
      <c r="KS93" s="20"/>
      <c r="KT93" s="20"/>
      <c r="KU93" s="20"/>
      <c r="KV93" s="20"/>
      <c r="KW93" s="20"/>
      <c r="KX93" s="20"/>
      <c r="KY93" s="20"/>
      <c r="KZ93" s="20"/>
      <c r="LA93" s="20"/>
      <c r="LB93" s="20"/>
      <c r="LC93" s="20"/>
      <c r="LD93" s="20"/>
      <c r="LE93" s="20"/>
      <c r="LF93" s="20"/>
      <c r="LG93" s="20"/>
      <c r="LH93" s="20"/>
      <c r="LI93" s="20"/>
      <c r="LJ93" s="20"/>
      <c r="LK93" s="20"/>
      <c r="LL93" s="20"/>
      <c r="LM93" s="20"/>
      <c r="LN93" s="20"/>
      <c r="LO93" s="20"/>
      <c r="LP93" s="20"/>
      <c r="LQ93" s="20"/>
      <c r="LR93" s="20"/>
      <c r="LS93" s="20"/>
      <c r="LT93" s="20"/>
      <c r="LU93" s="20"/>
      <c r="LV93" s="20"/>
      <c r="LW93" s="20"/>
      <c r="LX93" s="20"/>
      <c r="LY93" s="20"/>
      <c r="LZ93" s="20"/>
      <c r="MA93" s="20"/>
      <c r="MB93" s="20"/>
      <c r="MC93" s="20"/>
      <c r="MD93" s="20"/>
      <c r="ME93" s="20"/>
      <c r="MF93" s="20"/>
      <c r="MG93" s="20"/>
      <c r="MH93" s="20"/>
      <c r="MI93" s="20"/>
      <c r="MJ93" s="20"/>
      <c r="MK93" s="20"/>
      <c r="ML93" s="20"/>
      <c r="MM93" s="20"/>
      <c r="MN93" s="20"/>
      <c r="MO93" s="20"/>
      <c r="MP93" s="20"/>
      <c r="MQ93" s="20"/>
      <c r="MR93" s="20"/>
      <c r="MS93" s="20"/>
      <c r="MT93" s="20"/>
      <c r="MU93" s="20"/>
      <c r="MV93" s="20"/>
      <c r="MW93" s="20"/>
      <c r="MX93" s="20"/>
      <c r="MY93" s="20"/>
      <c r="MZ93" s="20"/>
      <c r="NA93" s="20"/>
      <c r="NB93" s="20"/>
      <c r="NC93" s="20"/>
      <c r="ND93" s="20"/>
      <c r="NE93" s="20"/>
      <c r="NF93" s="20"/>
      <c r="NG93" s="20"/>
      <c r="NH93" s="20"/>
      <c r="NI93" s="20"/>
      <c r="NJ93" s="20"/>
      <c r="NK93" s="20"/>
    </row>
    <row r="94" spans="1:375" x14ac:dyDescent="0.2">
      <c r="A94" s="71"/>
      <c r="B94" s="20"/>
      <c r="C94" s="20"/>
      <c r="D94" s="20"/>
      <c r="E94" s="20"/>
      <c r="F94" s="20"/>
      <c r="G94" s="20"/>
      <c r="H94" s="20"/>
      <c r="I94" s="20"/>
      <c r="J94" s="20"/>
      <c r="K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/>
      <c r="KB94" s="20"/>
      <c r="KC94" s="20"/>
      <c r="KD94" s="20"/>
      <c r="KE94" s="20"/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/>
      <c r="LL94" s="20"/>
      <c r="LM94" s="20"/>
      <c r="LN94" s="20"/>
      <c r="LO94" s="20"/>
      <c r="LP94" s="20"/>
      <c r="LQ94" s="20"/>
      <c r="LR94" s="20"/>
      <c r="LS94" s="20"/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</row>
  </sheetData>
  <mergeCells count="471">
    <mergeCell ref="D4:BH4"/>
    <mergeCell ref="DT4:GL4"/>
    <mergeCell ref="GS4:II4"/>
    <mergeCell ref="D6:BH6"/>
    <mergeCell ref="DT6:FJ6"/>
    <mergeCell ref="FK6:GZ6"/>
    <mergeCell ref="A14:B18"/>
    <mergeCell ref="C14:C18"/>
    <mergeCell ref="D14:D17"/>
    <mergeCell ref="E14:E17"/>
    <mergeCell ref="F14:F17"/>
    <mergeCell ref="G14:G17"/>
    <mergeCell ref="D9:AT9"/>
    <mergeCell ref="DT9:FX9"/>
    <mergeCell ref="GE9:IP9"/>
    <mergeCell ref="D11:AT11"/>
    <mergeCell ref="DT11:FX11"/>
    <mergeCell ref="GE11:IP11"/>
    <mergeCell ref="H14:H17"/>
    <mergeCell ref="I14:I17"/>
    <mergeCell ref="J14:J17"/>
    <mergeCell ref="K14:K17"/>
    <mergeCell ref="L14:NK14"/>
    <mergeCell ref="L15:AM15"/>
    <mergeCell ref="AN15:BO15"/>
    <mergeCell ref="BP15:CX15"/>
    <mergeCell ref="CY15:DZ15"/>
    <mergeCell ref="EA15:FI15"/>
    <mergeCell ref="BW16:CC16"/>
    <mergeCell ref="CD16:CJ16"/>
    <mergeCell ref="CK16:CQ16"/>
    <mergeCell ref="CR16:CX16"/>
    <mergeCell ref="CY16:DE16"/>
    <mergeCell ref="DF16:DL16"/>
    <mergeCell ref="EA16:EG16"/>
    <mergeCell ref="EH16:EN16"/>
    <mergeCell ref="EO16:EU16"/>
    <mergeCell ref="EV16:FB16"/>
    <mergeCell ref="MJ15:NK15"/>
    <mergeCell ref="L16:R16"/>
    <mergeCell ref="S16:Y16"/>
    <mergeCell ref="Z16:AF16"/>
    <mergeCell ref="AG16:AM16"/>
    <mergeCell ref="AN16:AT16"/>
    <mergeCell ref="AU16:BA16"/>
    <mergeCell ref="BB16:BH16"/>
    <mergeCell ref="BI16:BO16"/>
    <mergeCell ref="BP16:BV16"/>
    <mergeCell ref="FJ15:GK15"/>
    <mergeCell ref="GL15:HM15"/>
    <mergeCell ref="HN15:IV15"/>
    <mergeCell ref="IW15:JX15"/>
    <mergeCell ref="JY15:KZ15"/>
    <mergeCell ref="LA15:MI15"/>
    <mergeCell ref="FC16:FI16"/>
    <mergeCell ref="FJ16:FP16"/>
    <mergeCell ref="FQ16:FW16"/>
    <mergeCell ref="FX16:GD16"/>
    <mergeCell ref="GE16:GK16"/>
    <mergeCell ref="GL16:GR16"/>
    <mergeCell ref="DM16:DS16"/>
    <mergeCell ref="DT16:DZ16"/>
    <mergeCell ref="IW16:JC16"/>
    <mergeCell ref="JD16:JJ16"/>
    <mergeCell ref="JK16:JQ16"/>
    <mergeCell ref="JR16:JX16"/>
    <mergeCell ref="GS16:GY16"/>
    <mergeCell ref="GZ16:HF16"/>
    <mergeCell ref="HG16:HM16"/>
    <mergeCell ref="HN16:HT16"/>
    <mergeCell ref="HU16:IA16"/>
    <mergeCell ref="IB16:IH16"/>
    <mergeCell ref="NE16:NK16"/>
    <mergeCell ref="L17:R17"/>
    <mergeCell ref="S17:Y17"/>
    <mergeCell ref="Z17:AF17"/>
    <mergeCell ref="AG17:AM17"/>
    <mergeCell ref="AN17:AT17"/>
    <mergeCell ref="AU17:BA17"/>
    <mergeCell ref="BB17:BH17"/>
    <mergeCell ref="BI17:BO17"/>
    <mergeCell ref="BP17:BV17"/>
    <mergeCell ref="LO16:LU16"/>
    <mergeCell ref="LV16:MB16"/>
    <mergeCell ref="MC16:MI16"/>
    <mergeCell ref="MJ16:MP16"/>
    <mergeCell ref="MQ16:MW16"/>
    <mergeCell ref="MX16:ND16"/>
    <mergeCell ref="JY16:KE16"/>
    <mergeCell ref="KF16:KL16"/>
    <mergeCell ref="KM16:KS16"/>
    <mergeCell ref="KT16:KZ16"/>
    <mergeCell ref="LA16:LG16"/>
    <mergeCell ref="LH16:LN16"/>
    <mergeCell ref="II16:IO16"/>
    <mergeCell ref="IP16:IV16"/>
    <mergeCell ref="DM17:DS17"/>
    <mergeCell ref="DT17:DZ17"/>
    <mergeCell ref="EA17:EG17"/>
    <mergeCell ref="EH17:EN17"/>
    <mergeCell ref="EO17:EU17"/>
    <mergeCell ref="EV17:FB17"/>
    <mergeCell ref="BW17:CC17"/>
    <mergeCell ref="CD17:CJ17"/>
    <mergeCell ref="CK17:CQ17"/>
    <mergeCell ref="CR17:CX17"/>
    <mergeCell ref="CY17:DE17"/>
    <mergeCell ref="DF17:DL17"/>
    <mergeCell ref="JR17:JX17"/>
    <mergeCell ref="GS17:GY17"/>
    <mergeCell ref="GZ17:HF17"/>
    <mergeCell ref="HG17:HM17"/>
    <mergeCell ref="HN17:HT17"/>
    <mergeCell ref="HU17:IA17"/>
    <mergeCell ref="IB17:IH17"/>
    <mergeCell ref="FC17:FI17"/>
    <mergeCell ref="FJ17:FP17"/>
    <mergeCell ref="FQ17:FW17"/>
    <mergeCell ref="FX17:GD17"/>
    <mergeCell ref="GE17:GK17"/>
    <mergeCell ref="GL17:GR17"/>
    <mergeCell ref="NE17:NK17"/>
    <mergeCell ref="A19:A20"/>
    <mergeCell ref="B19:B20"/>
    <mergeCell ref="C19:C20"/>
    <mergeCell ref="D19:D20"/>
    <mergeCell ref="E19:E20"/>
    <mergeCell ref="F19:F20"/>
    <mergeCell ref="LO17:LU17"/>
    <mergeCell ref="LV17:MB17"/>
    <mergeCell ref="MC17:MI17"/>
    <mergeCell ref="MJ17:MP17"/>
    <mergeCell ref="MQ17:MW17"/>
    <mergeCell ref="MX17:ND17"/>
    <mergeCell ref="JY17:KE17"/>
    <mergeCell ref="KF17:KL17"/>
    <mergeCell ref="KM17:KS17"/>
    <mergeCell ref="KT17:KZ17"/>
    <mergeCell ref="LA17:LG17"/>
    <mergeCell ref="LH17:LN17"/>
    <mergeCell ref="II17:IO17"/>
    <mergeCell ref="IP17:IV17"/>
    <mergeCell ref="IW17:JC17"/>
    <mergeCell ref="JD17:JJ17"/>
    <mergeCell ref="JK17:JQ17"/>
    <mergeCell ref="I23:I24"/>
    <mergeCell ref="J23:J24"/>
    <mergeCell ref="K23:K24"/>
    <mergeCell ref="G21:G22"/>
    <mergeCell ref="H21:H22"/>
    <mergeCell ref="I21:I22"/>
    <mergeCell ref="J21:J22"/>
    <mergeCell ref="K21:K22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F21:F22"/>
    <mergeCell ref="A25:A26"/>
    <mergeCell ref="B25:B26"/>
    <mergeCell ref="C25:C26"/>
    <mergeCell ref="D25:D26"/>
    <mergeCell ref="E25:E26"/>
    <mergeCell ref="F25:F26"/>
    <mergeCell ref="F23:F24"/>
    <mergeCell ref="G23:G24"/>
    <mergeCell ref="H23:H24"/>
    <mergeCell ref="I29:I30"/>
    <mergeCell ref="J29:J30"/>
    <mergeCell ref="K29:K30"/>
    <mergeCell ref="G27:G28"/>
    <mergeCell ref="H27:H28"/>
    <mergeCell ref="I27:I28"/>
    <mergeCell ref="J27:J28"/>
    <mergeCell ref="K27:K28"/>
    <mergeCell ref="A29:A30"/>
    <mergeCell ref="B29:B30"/>
    <mergeCell ref="C29:C30"/>
    <mergeCell ref="D29:D30"/>
    <mergeCell ref="E29:E30"/>
    <mergeCell ref="A27:A28"/>
    <mergeCell ref="B27:B28"/>
    <mergeCell ref="C27:C28"/>
    <mergeCell ref="D27:D28"/>
    <mergeCell ref="E27:E28"/>
    <mergeCell ref="F27:F28"/>
    <mergeCell ref="A31:A32"/>
    <mergeCell ref="B31:B32"/>
    <mergeCell ref="C31:C32"/>
    <mergeCell ref="D31:D32"/>
    <mergeCell ref="E31:E32"/>
    <mergeCell ref="F31:F32"/>
    <mergeCell ref="F29:F30"/>
    <mergeCell ref="G29:G30"/>
    <mergeCell ref="H29:H30"/>
    <mergeCell ref="A35:A36"/>
    <mergeCell ref="B35:B36"/>
    <mergeCell ref="C37:C38"/>
    <mergeCell ref="D35:D36"/>
    <mergeCell ref="E35:E36"/>
    <mergeCell ref="A33:A34"/>
    <mergeCell ref="B33:B34"/>
    <mergeCell ref="C35:C36"/>
    <mergeCell ref="D33:D34"/>
    <mergeCell ref="E33:E34"/>
    <mergeCell ref="C33:C34"/>
    <mergeCell ref="F35:F36"/>
    <mergeCell ref="G35:G36"/>
    <mergeCell ref="H35:H36"/>
    <mergeCell ref="I35:I36"/>
    <mergeCell ref="J35:J36"/>
    <mergeCell ref="K35:K36"/>
    <mergeCell ref="G33:G34"/>
    <mergeCell ref="H33:H34"/>
    <mergeCell ref="I33:I34"/>
    <mergeCell ref="J33:J34"/>
    <mergeCell ref="K33:K34"/>
    <mergeCell ref="F33:F34"/>
    <mergeCell ref="A39:A40"/>
    <mergeCell ref="B39:B40"/>
    <mergeCell ref="C39:C40"/>
    <mergeCell ref="D39:D40"/>
    <mergeCell ref="E39:E40"/>
    <mergeCell ref="A37:A38"/>
    <mergeCell ref="B37:B38"/>
    <mergeCell ref="D37:D38"/>
    <mergeCell ref="E37:E38"/>
    <mergeCell ref="F39:F40"/>
    <mergeCell ref="G39:G40"/>
    <mergeCell ref="H39:H40"/>
    <mergeCell ref="I39:I40"/>
    <mergeCell ref="J39:J40"/>
    <mergeCell ref="K39:K40"/>
    <mergeCell ref="G37:G38"/>
    <mergeCell ref="H37:H38"/>
    <mergeCell ref="I37:I38"/>
    <mergeCell ref="J37:J38"/>
    <mergeCell ref="K37:K38"/>
    <mergeCell ref="F37:F38"/>
    <mergeCell ref="G57:G58"/>
    <mergeCell ref="H57:H58"/>
    <mergeCell ref="I57:I58"/>
    <mergeCell ref="J57:J58"/>
    <mergeCell ref="K57:K58"/>
    <mergeCell ref="A59:A60"/>
    <mergeCell ref="B59:B60"/>
    <mergeCell ref="C59:C60"/>
    <mergeCell ref="D59:D60"/>
    <mergeCell ref="E59:E60"/>
    <mergeCell ref="A57:A58"/>
    <mergeCell ref="B57:B58"/>
    <mergeCell ref="D57:D58"/>
    <mergeCell ref="E57:E58"/>
    <mergeCell ref="F57:F58"/>
    <mergeCell ref="A63:A64"/>
    <mergeCell ref="B63:B64"/>
    <mergeCell ref="C63:C64"/>
    <mergeCell ref="D63:D64"/>
    <mergeCell ref="E63:E64"/>
    <mergeCell ref="F59:F60"/>
    <mergeCell ref="A61:A62"/>
    <mergeCell ref="B61:B62"/>
    <mergeCell ref="C61:C62"/>
    <mergeCell ref="D61:D62"/>
    <mergeCell ref="E61:E62"/>
    <mergeCell ref="F61:F62"/>
    <mergeCell ref="F63:F64"/>
    <mergeCell ref="G63:G64"/>
    <mergeCell ref="H63:H64"/>
    <mergeCell ref="I63:I64"/>
    <mergeCell ref="J63:J64"/>
    <mergeCell ref="K63:K64"/>
    <mergeCell ref="G61:G62"/>
    <mergeCell ref="H61:H62"/>
    <mergeCell ref="I61:I62"/>
    <mergeCell ref="J61:J62"/>
    <mergeCell ref="K61:K62"/>
    <mergeCell ref="I67:I68"/>
    <mergeCell ref="J67:J68"/>
    <mergeCell ref="K67:K68"/>
    <mergeCell ref="G65:G66"/>
    <mergeCell ref="H65:H66"/>
    <mergeCell ref="I65:I66"/>
    <mergeCell ref="J65:J66"/>
    <mergeCell ref="K65:K66"/>
    <mergeCell ref="A67:A68"/>
    <mergeCell ref="B67:B68"/>
    <mergeCell ref="C67:C68"/>
    <mergeCell ref="D67:D68"/>
    <mergeCell ref="E67:E68"/>
    <mergeCell ref="A65:A66"/>
    <mergeCell ref="B65:B66"/>
    <mergeCell ref="C65:C66"/>
    <mergeCell ref="D65:D66"/>
    <mergeCell ref="E65:E66"/>
    <mergeCell ref="F65:F66"/>
    <mergeCell ref="A69:A70"/>
    <mergeCell ref="B69:B70"/>
    <mergeCell ref="C69:C70"/>
    <mergeCell ref="D69:D70"/>
    <mergeCell ref="E69:E70"/>
    <mergeCell ref="F69:F70"/>
    <mergeCell ref="F67:F68"/>
    <mergeCell ref="G67:G68"/>
    <mergeCell ref="H67:H68"/>
    <mergeCell ref="A73:A74"/>
    <mergeCell ref="B73:B74"/>
    <mergeCell ref="C73:C74"/>
    <mergeCell ref="D73:D74"/>
    <mergeCell ref="E73:E74"/>
    <mergeCell ref="A71:A72"/>
    <mergeCell ref="B71:B72"/>
    <mergeCell ref="C71:C72"/>
    <mergeCell ref="D71:D72"/>
    <mergeCell ref="E71:E72"/>
    <mergeCell ref="F73:F74"/>
    <mergeCell ref="G73:G74"/>
    <mergeCell ref="H73:H74"/>
    <mergeCell ref="I73:I74"/>
    <mergeCell ref="J73:J74"/>
    <mergeCell ref="K73:K74"/>
    <mergeCell ref="G71:G72"/>
    <mergeCell ref="H71:H72"/>
    <mergeCell ref="I71:I72"/>
    <mergeCell ref="J71:J72"/>
    <mergeCell ref="K71:K72"/>
    <mergeCell ref="F71:F72"/>
    <mergeCell ref="A77:A78"/>
    <mergeCell ref="B77:B78"/>
    <mergeCell ref="C77:C78"/>
    <mergeCell ref="D77:D78"/>
    <mergeCell ref="E77:E78"/>
    <mergeCell ref="A75:A76"/>
    <mergeCell ref="B75:B76"/>
    <mergeCell ref="C75:C76"/>
    <mergeCell ref="D75:D76"/>
    <mergeCell ref="E75:E76"/>
    <mergeCell ref="F77:F78"/>
    <mergeCell ref="G77:G78"/>
    <mergeCell ref="H77:H78"/>
    <mergeCell ref="I77:I78"/>
    <mergeCell ref="J77:J78"/>
    <mergeCell ref="K77:K78"/>
    <mergeCell ref="G75:G76"/>
    <mergeCell ref="H75:H76"/>
    <mergeCell ref="I75:I76"/>
    <mergeCell ref="J75:J76"/>
    <mergeCell ref="K75:K76"/>
    <mergeCell ref="F75:F76"/>
    <mergeCell ref="C81:C82"/>
    <mergeCell ref="D81:D82"/>
    <mergeCell ref="E81:E82"/>
    <mergeCell ref="A79:A80"/>
    <mergeCell ref="B79:B80"/>
    <mergeCell ref="C79:C80"/>
    <mergeCell ref="D79:D80"/>
    <mergeCell ref="E79:E80"/>
    <mergeCell ref="F79:F80"/>
    <mergeCell ref="A55:A56"/>
    <mergeCell ref="B55:B56"/>
    <mergeCell ref="C55:C56"/>
    <mergeCell ref="D55:D56"/>
    <mergeCell ref="E55:E56"/>
    <mergeCell ref="AG85:HG85"/>
    <mergeCell ref="C90:F90"/>
    <mergeCell ref="IW90:MC90"/>
    <mergeCell ref="C91:F91"/>
    <mergeCell ref="S91:FC91"/>
    <mergeCell ref="IW91:MQ91"/>
    <mergeCell ref="F81:F82"/>
    <mergeCell ref="G81:G82"/>
    <mergeCell ref="H81:H82"/>
    <mergeCell ref="I81:I82"/>
    <mergeCell ref="J81:J82"/>
    <mergeCell ref="K81:K82"/>
    <mergeCell ref="G79:G80"/>
    <mergeCell ref="H79:H80"/>
    <mergeCell ref="I79:I80"/>
    <mergeCell ref="J79:J80"/>
    <mergeCell ref="K79:K80"/>
    <mergeCell ref="A81:A82"/>
    <mergeCell ref="B81:B82"/>
    <mergeCell ref="F55:F56"/>
    <mergeCell ref="G55:G56"/>
    <mergeCell ref="H55:H56"/>
    <mergeCell ref="I55:I56"/>
    <mergeCell ref="J55:J56"/>
    <mergeCell ref="K55:K56"/>
    <mergeCell ref="G43:G44"/>
    <mergeCell ref="H43:H44"/>
    <mergeCell ref="I43:I44"/>
    <mergeCell ref="J43:J44"/>
    <mergeCell ref="K43:K44"/>
    <mergeCell ref="J45:J46"/>
    <mergeCell ref="K45:K46"/>
    <mergeCell ref="G47:G48"/>
    <mergeCell ref="H47:H48"/>
    <mergeCell ref="I47:I48"/>
    <mergeCell ref="J47:J48"/>
    <mergeCell ref="K47:K48"/>
    <mergeCell ref="G53:G54"/>
    <mergeCell ref="H53:H54"/>
    <mergeCell ref="I53:I54"/>
    <mergeCell ref="J53:J54"/>
    <mergeCell ref="K53:K54"/>
    <mergeCell ref="G49:G50"/>
    <mergeCell ref="J41:J42"/>
    <mergeCell ref="K41:K42"/>
    <mergeCell ref="A43:A44"/>
    <mergeCell ref="B43:B44"/>
    <mergeCell ref="D43:D44"/>
    <mergeCell ref="E43:E44"/>
    <mergeCell ref="A41:A42"/>
    <mergeCell ref="B41:B42"/>
    <mergeCell ref="C41:C42"/>
    <mergeCell ref="D41:D42"/>
    <mergeCell ref="E41:E42"/>
    <mergeCell ref="F41:F42"/>
    <mergeCell ref="F43:F44"/>
    <mergeCell ref="C43:C44"/>
    <mergeCell ref="A45:A46"/>
    <mergeCell ref="B45:B46"/>
    <mergeCell ref="C45:C46"/>
    <mergeCell ref="D45:D46"/>
    <mergeCell ref="E45:E46"/>
    <mergeCell ref="F45:F46"/>
    <mergeCell ref="G41:G42"/>
    <mergeCell ref="H41:H42"/>
    <mergeCell ref="I41:I42"/>
    <mergeCell ref="G45:G46"/>
    <mergeCell ref="H45:H46"/>
    <mergeCell ref="I45:I46"/>
    <mergeCell ref="A49:A50"/>
    <mergeCell ref="B49:B50"/>
    <mergeCell ref="C49:C50"/>
    <mergeCell ref="D49:D50"/>
    <mergeCell ref="E49:E50"/>
    <mergeCell ref="F49:F50"/>
    <mergeCell ref="A47:A48"/>
    <mergeCell ref="B47:B48"/>
    <mergeCell ref="C47:C48"/>
    <mergeCell ref="D47:D48"/>
    <mergeCell ref="E47:E48"/>
    <mergeCell ref="F47:F48"/>
    <mergeCell ref="A53:A54"/>
    <mergeCell ref="B53:B54"/>
    <mergeCell ref="C53:C54"/>
    <mergeCell ref="D53:D54"/>
    <mergeCell ref="E53:E54"/>
    <mergeCell ref="F53:F54"/>
    <mergeCell ref="A51:A52"/>
    <mergeCell ref="B51:B52"/>
    <mergeCell ref="C51:C52"/>
    <mergeCell ref="D51:D52"/>
    <mergeCell ref="E51:E52"/>
    <mergeCell ref="F51:F52"/>
    <mergeCell ref="H49:H50"/>
    <mergeCell ref="I49:I50"/>
    <mergeCell ref="J49:J50"/>
    <mergeCell ref="K49:K50"/>
    <mergeCell ref="G51:G52"/>
    <mergeCell ref="H51:H52"/>
    <mergeCell ref="I51:I52"/>
    <mergeCell ref="J51:J52"/>
    <mergeCell ref="K51:K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Portafolio de proyectos</vt:lpstr>
      <vt:lpstr>Tiempo extra sencillo</vt:lpstr>
      <vt:lpstr>Agregar dir. a prenomina y repo</vt:lpstr>
      <vt:lpstr>Comportamientos de mov IMSS</vt:lpstr>
      <vt:lpstr>Agregar dom fiscal ficha tecnic</vt:lpstr>
      <vt:lpstr>Cambios en incapacidades 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zerocool</dc:creator>
  <cp:lastModifiedBy>Microsoft Office User</cp:lastModifiedBy>
  <dcterms:created xsi:type="dcterms:W3CDTF">2021-09-25T02:37:37Z</dcterms:created>
  <dcterms:modified xsi:type="dcterms:W3CDTF">2022-08-25T21:46:26Z</dcterms:modified>
</cp:coreProperties>
</file>