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SIT\3rd Sem\Stat\Lab\"/>
    </mc:Choice>
  </mc:AlternateContent>
  <xr:revisionPtr revIDLastSave="0" documentId="13_ncr:1_{1D0E602E-688B-4D3C-AC62-3B8D892758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1" l="1"/>
  <c r="C63" i="1"/>
</calcChain>
</file>

<file path=xl/sharedStrings.xml><?xml version="1.0" encoding="utf-8"?>
<sst xmlns="http://schemas.openxmlformats.org/spreadsheetml/2006/main" count="103" uniqueCount="91">
  <si>
    <t>Design of Experiment</t>
  </si>
  <si>
    <t>Question:</t>
  </si>
  <si>
    <t>The yields of treatments in different plots are as shown in the following plots.</t>
  </si>
  <si>
    <t>Carry out analysis of CRD.</t>
  </si>
  <si>
    <t>t3  2459</t>
  </si>
  <si>
    <t>t1  2537</t>
  </si>
  <si>
    <t>t3  2827</t>
  </si>
  <si>
    <t>t1  2069</t>
  </si>
  <si>
    <t>t2  2211</t>
  </si>
  <si>
    <t>t1  1797</t>
  </si>
  <si>
    <t>t4  1170</t>
  </si>
  <si>
    <t>t4  1516</t>
  </si>
  <si>
    <t>t4  2104</t>
  </si>
  <si>
    <t>t3  2385</t>
  </si>
  <si>
    <t>t2  3366</t>
  </si>
  <si>
    <t>t1  2104</t>
  </si>
  <si>
    <t>t2  2591</t>
  </si>
  <si>
    <t>t3  2460</t>
  </si>
  <si>
    <t>t2  2544</t>
  </si>
  <si>
    <t>Working expression:</t>
  </si>
  <si>
    <t>Calculation: Here,</t>
  </si>
  <si>
    <t>t1</t>
  </si>
  <si>
    <t>t2</t>
  </si>
  <si>
    <t>t3</t>
  </si>
  <si>
    <t>t4</t>
  </si>
  <si>
    <t>Using data analysis: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</si>
  <si>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</si>
  <si>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</si>
  <si>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</si>
  <si>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</si>
  <si>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</si>
  <si>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</si>
  <si>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</si>
  <si>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</si>
  <si>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</si>
  <si>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</si>
  <si>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</si>
  <si>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</si>
  <si>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</si>
  <si>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</si>
  <si>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</si>
  <si>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</si>
  <si>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</si>
  <si>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</si>
  <si>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Problem: To test</t>
  </si>
  <si>
    <r>
      <t>H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: μ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= μ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= μ</t>
    </r>
    <r>
      <rPr>
        <vertAlign val="subscript"/>
        <sz val="11"/>
        <color theme="1"/>
        <rFont val="Times New Roman"/>
        <family val="1"/>
      </rPr>
      <t xml:space="preserve">3 </t>
    </r>
    <r>
      <rPr>
        <sz val="11"/>
        <color theme="1"/>
        <rFont val="Times New Roman"/>
        <family val="1"/>
      </rPr>
      <t xml:space="preserve">= 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Times New Roman"/>
        <family val="1"/>
      </rPr>
      <t>4;</t>
    </r>
    <r>
      <rPr>
        <sz val="11"/>
        <color theme="1"/>
        <rFont val="Times New Roman"/>
        <family val="1"/>
      </rPr>
      <t>Performance of all the four samples are similar.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</si>
  <si>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μ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‡ μ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‡ μ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‡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4</t>
    </r>
    <r>
      <rPr>
        <vertAlign val="subscript"/>
        <sz val="11"/>
        <color theme="1"/>
        <rFont val="Times New Roman"/>
        <family val="1"/>
      </rPr>
      <t>;</t>
    </r>
    <r>
      <rPr>
        <sz val="11"/>
        <color theme="1"/>
        <rFont val="Times New Roman"/>
        <family val="1"/>
      </rPr>
      <t xml:space="preserve"> Performance of atleast one samples is different.</t>
    </r>
  </si>
  <si>
    <t>Test statistic: Under H0, test statistic is given by</t>
  </si>
  <si>
    <t xml:space="preserve">Fcal = </t>
  </si>
  <si>
    <r>
      <t>F</t>
    </r>
    <r>
      <rPr>
        <vertAlign val="subscript"/>
        <sz val="11"/>
        <color theme="1"/>
        <rFont val="Calibri"/>
        <family val="2"/>
        <scheme val="minor"/>
      </rPr>
      <t>0.05, (3, 14)</t>
    </r>
    <r>
      <rPr>
        <sz val="11"/>
        <color theme="1"/>
        <rFont val="Calibri"/>
        <family val="2"/>
        <scheme val="minor"/>
      </rPr>
      <t xml:space="preserve"> = </t>
    </r>
  </si>
  <si>
    <t>Critical value: The tabulated value of F at 0.05 level of significance and (3, 14) df is</t>
  </si>
  <si>
    <t>Decision:</t>
  </si>
  <si>
    <t>(i) For F approach:</t>
  </si>
  <si>
    <t>(ii) For p-value approach:</t>
  </si>
  <si>
    <t>t4  1401</t>
  </si>
  <si>
    <t>t3  2536</t>
  </si>
  <si>
    <t>t4  1077</t>
  </si>
  <si>
    <t>Using SPSS,</t>
  </si>
  <si>
    <t>SYNTAX</t>
  </si>
  <si>
    <t>ONEWAY value BY treatment</t>
  </si>
  <si>
    <t>/MISSING ANALYSIS</t>
  </si>
  <si>
    <t>/POSTHOC= LSD ALPHA(0.05)</t>
  </si>
  <si>
    <t>OUTPUT TABLE</t>
  </si>
  <si>
    <t>value</t>
  </si>
  <si>
    <t/>
  </si>
  <si>
    <t>Sum of Squares</t>
  </si>
  <si>
    <t>Mean Square</t>
  </si>
  <si>
    <t>Sig.</t>
  </si>
  <si>
    <t>Post Hoc Tests</t>
  </si>
  <si>
    <t>Multiple Comparisons</t>
  </si>
  <si>
    <t xml:space="preserve">Dependent Variable: </t>
  </si>
  <si>
    <t>LSD</t>
  </si>
  <si>
    <t>Mean Difference (I-J)</t>
  </si>
  <si>
    <t>Std. Error</t>
  </si>
  <si>
    <t>95% Confidence Interval</t>
  </si>
  <si>
    <t>Lower Bound</t>
  </si>
  <si>
    <t>Upper Bound</t>
  </si>
  <si>
    <t>*. The mean difference is significant at the 0.05 level.</t>
  </si>
  <si>
    <r>
      <t>-762.700</t>
    </r>
    <r>
      <rPr>
        <vertAlign val="superscript"/>
        <sz val="9"/>
        <color indexed="8"/>
        <rFont val="Arial"/>
        <family val="2"/>
      </rPr>
      <t>*</t>
    </r>
  </si>
  <si>
    <r>
      <t>-616.600</t>
    </r>
    <r>
      <rPr>
        <vertAlign val="superscript"/>
        <sz val="9"/>
        <color indexed="8"/>
        <rFont val="Arial"/>
        <family val="2"/>
      </rPr>
      <t>*</t>
    </r>
  </si>
  <si>
    <r>
      <t>762.700</t>
    </r>
    <r>
      <rPr>
        <vertAlign val="superscript"/>
        <sz val="9"/>
        <color indexed="8"/>
        <rFont val="Arial"/>
        <family val="2"/>
      </rPr>
      <t>*</t>
    </r>
  </si>
  <si>
    <r>
      <t>1131.750</t>
    </r>
    <r>
      <rPr>
        <vertAlign val="superscript"/>
        <sz val="9"/>
        <color indexed="8"/>
        <rFont val="Arial"/>
        <family val="2"/>
      </rPr>
      <t>*</t>
    </r>
  </si>
  <si>
    <r>
      <t>616.600</t>
    </r>
    <r>
      <rPr>
        <vertAlign val="superscript"/>
        <sz val="9"/>
        <color indexed="8"/>
        <rFont val="Arial"/>
        <family val="2"/>
      </rPr>
      <t>*</t>
    </r>
  </si>
  <si>
    <r>
      <t>985.650</t>
    </r>
    <r>
      <rPr>
        <vertAlign val="superscript"/>
        <sz val="9"/>
        <color indexed="8"/>
        <rFont val="Arial"/>
        <family val="2"/>
      </rPr>
      <t>*</t>
    </r>
  </si>
  <si>
    <r>
      <t>-1131.750</t>
    </r>
    <r>
      <rPr>
        <vertAlign val="superscript"/>
        <sz val="9"/>
        <color indexed="8"/>
        <rFont val="Arial"/>
        <family val="2"/>
      </rPr>
      <t>*</t>
    </r>
  </si>
  <si>
    <r>
      <t>-985.650</t>
    </r>
    <r>
      <rPr>
        <vertAlign val="superscript"/>
        <sz val="9"/>
        <color indexed="8"/>
        <rFont val="Arial"/>
        <family val="2"/>
      </rPr>
      <t>*</t>
    </r>
  </si>
  <si>
    <t>(I) treatment  (J) treatment</t>
  </si>
  <si>
    <t>Date: 2078/04/15</t>
  </si>
  <si>
    <t>Subject: Statistics-II(STA-210)</t>
  </si>
  <si>
    <t>NAGARJUNA COLLEGE OF INFORMATION TECHNOLOGY</t>
  </si>
  <si>
    <t>Statistics practical no 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</si>
</sst>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###0.00"/>
    <numFmt numFmtId="166" formatCode="###0.000"/>
    <numFmt numFmtId="167" formatCode="####.0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b/>
      <sz val="14"/>
      <color indexed="8"/>
      <name val="Arial Bold"/>
    </font>
    <font>
      <vertAlign val="superscript"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</borders>
  <cellStyleXfs count="2">
    <xf numFmtId="0" fontId="0" fillId="0" borderId="0"/>
    <xf numFmtId="0" fontId="9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9" fillId="0" borderId="0" xfId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11" fillId="0" borderId="0" xfId="1" applyFont="1" applyAlignment="1">
      <alignment horizontal="center" wrapText="1"/>
    </xf>
    <xf numFmtId="164" fontId="11" fillId="0" borderId="0" xfId="1" applyNumberFormat="1" applyFont="1" applyAlignment="1">
      <alignment horizontal="right" vertical="top"/>
    </xf>
    <xf numFmtId="165" fontId="11" fillId="0" borderId="0" xfId="1" applyNumberFormat="1" applyFont="1" applyAlignment="1">
      <alignment horizontal="right" vertical="top"/>
    </xf>
    <xf numFmtId="166" fontId="11" fillId="0" borderId="0" xfId="1" applyNumberFormat="1" applyFont="1" applyAlignment="1">
      <alignment horizontal="right" vertical="top"/>
    </xf>
    <xf numFmtId="0" fontId="11" fillId="0" borderId="0" xfId="1" applyFont="1" applyAlignment="1">
      <alignment horizontal="left" wrapText="1"/>
    </xf>
    <xf numFmtId="0" fontId="11" fillId="0" borderId="0" xfId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1" applyFont="1" applyAlignment="1">
      <alignment vertical="center" wrapText="1"/>
    </xf>
    <xf numFmtId="0" fontId="11" fillId="0" borderId="0" xfId="1" applyFont="1" applyAlignment="1">
      <alignment vertical="top" wrapText="1"/>
    </xf>
    <xf numFmtId="0" fontId="11" fillId="0" borderId="0" xfId="1" applyFont="1" applyAlignment="1">
      <alignment wrapText="1"/>
    </xf>
    <xf numFmtId="0" fontId="11" fillId="0" borderId="0" xfId="1" applyFont="1" applyAlignment="1">
      <alignment horizontal="center"/>
    </xf>
    <xf numFmtId="0" fontId="12" fillId="0" borderId="0" xfId="1" applyFont="1" applyAlignment="1">
      <alignment vertical="top"/>
    </xf>
    <xf numFmtId="0" fontId="11" fillId="2" borderId="0" xfId="1" applyFont="1" applyFill="1"/>
    <xf numFmtId="0" fontId="11" fillId="0" borderId="2" xfId="1" applyFont="1" applyBorder="1" applyAlignment="1">
      <alignment horizontal="center" wrapText="1"/>
    </xf>
    <xf numFmtId="0" fontId="11" fillId="0" borderId="4" xfId="1" applyFont="1" applyBorder="1" applyAlignment="1">
      <alignment horizontal="center" wrapText="1"/>
    </xf>
    <xf numFmtId="0" fontId="11" fillId="0" borderId="5" xfId="1" applyFont="1" applyBorder="1" applyAlignment="1">
      <alignment horizontal="center" wrapText="1"/>
    </xf>
    <xf numFmtId="0" fontId="11" fillId="0" borderId="6" xfId="1" applyFont="1" applyBorder="1" applyAlignment="1">
      <alignment horizontal="left" vertical="top" wrapText="1"/>
    </xf>
    <xf numFmtId="166" fontId="11" fillId="0" borderId="7" xfId="1" applyNumberFormat="1" applyFont="1" applyBorder="1" applyAlignment="1">
      <alignment horizontal="right" vertical="center"/>
    </xf>
    <xf numFmtId="164" fontId="11" fillId="0" borderId="8" xfId="1" applyNumberFormat="1" applyFont="1" applyBorder="1" applyAlignment="1">
      <alignment horizontal="right" vertical="center"/>
    </xf>
    <xf numFmtId="166" fontId="11" fillId="0" borderId="8" xfId="1" applyNumberFormat="1" applyFont="1" applyBorder="1" applyAlignment="1">
      <alignment horizontal="right" vertical="center"/>
    </xf>
    <xf numFmtId="167" fontId="11" fillId="0" borderId="9" xfId="1" applyNumberFormat="1" applyFont="1" applyBorder="1" applyAlignment="1">
      <alignment horizontal="right" vertical="center"/>
    </xf>
    <xf numFmtId="0" fontId="11" fillId="0" borderId="10" xfId="1" applyFont="1" applyBorder="1" applyAlignment="1">
      <alignment horizontal="left" vertical="top" wrapText="1"/>
    </xf>
    <xf numFmtId="166" fontId="11" fillId="0" borderId="11" xfId="1" applyNumberFormat="1" applyFont="1" applyBorder="1" applyAlignment="1">
      <alignment horizontal="right" vertical="center"/>
    </xf>
    <xf numFmtId="164" fontId="11" fillId="0" borderId="12" xfId="1" applyNumberFormat="1" applyFont="1" applyBorder="1" applyAlignment="1">
      <alignment horizontal="right" vertical="center"/>
    </xf>
    <xf numFmtId="166" fontId="11" fillId="0" borderId="12" xfId="1" applyNumberFormat="1" applyFont="1" applyBorder="1" applyAlignment="1">
      <alignment horizontal="right" vertical="center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top" wrapText="1"/>
    </xf>
    <xf numFmtId="166" fontId="11" fillId="0" borderId="15" xfId="1" applyNumberFormat="1" applyFont="1" applyBorder="1" applyAlignment="1">
      <alignment horizontal="right" vertical="center"/>
    </xf>
    <xf numFmtId="164" fontId="11" fillId="0" borderId="16" xfId="1" applyNumberFormat="1" applyFont="1" applyBorder="1" applyAlignment="1">
      <alignment horizontal="right" vertical="center"/>
    </xf>
    <xf numFmtId="0" fontId="11" fillId="0" borderId="16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0" borderId="0" xfId="1" applyFont="1"/>
    <xf numFmtId="0" fontId="11" fillId="0" borderId="26" xfId="1" applyFont="1" applyBorder="1" applyAlignment="1">
      <alignment horizontal="center" wrapText="1"/>
    </xf>
    <xf numFmtId="0" fontId="11" fillId="0" borderId="27" xfId="1" applyFont="1" applyBorder="1" applyAlignment="1">
      <alignment horizontal="center" wrapText="1"/>
    </xf>
    <xf numFmtId="0" fontId="11" fillId="0" borderId="7" xfId="1" applyFont="1" applyBorder="1" applyAlignment="1">
      <alignment horizontal="right" vertical="center"/>
    </xf>
    <xf numFmtId="167" fontId="11" fillId="0" borderId="8" xfId="1" applyNumberFormat="1" applyFont="1" applyBorder="1" applyAlignment="1">
      <alignment horizontal="right" vertical="center"/>
    </xf>
    <xf numFmtId="165" fontId="11" fillId="0" borderId="8" xfId="1" applyNumberFormat="1" applyFont="1" applyBorder="1" applyAlignment="1">
      <alignment horizontal="right" vertical="center"/>
    </xf>
    <xf numFmtId="165" fontId="11" fillId="0" borderId="9" xfId="1" applyNumberFormat="1" applyFont="1" applyBorder="1" applyAlignment="1">
      <alignment horizontal="right" vertical="center"/>
    </xf>
    <xf numFmtId="0" fontId="11" fillId="0" borderId="11" xfId="1" applyFont="1" applyBorder="1" applyAlignment="1">
      <alignment horizontal="right" vertical="center"/>
    </xf>
    <xf numFmtId="167" fontId="11" fillId="0" borderId="12" xfId="1" applyNumberFormat="1" applyFont="1" applyBorder="1" applyAlignment="1">
      <alignment horizontal="right" vertical="center"/>
    </xf>
    <xf numFmtId="165" fontId="11" fillId="0" borderId="12" xfId="1" applyNumberFormat="1" applyFont="1" applyBorder="1" applyAlignment="1">
      <alignment horizontal="right" vertical="center"/>
    </xf>
    <xf numFmtId="165" fontId="11" fillId="0" borderId="13" xfId="1" applyNumberFormat="1" applyFont="1" applyBorder="1" applyAlignment="1">
      <alignment horizontal="right" vertical="center"/>
    </xf>
    <xf numFmtId="0" fontId="11" fillId="0" borderId="15" xfId="1" applyFont="1" applyBorder="1" applyAlignment="1">
      <alignment horizontal="right" vertical="center"/>
    </xf>
    <xf numFmtId="166" fontId="11" fillId="0" borderId="16" xfId="1" applyNumberFormat="1" applyFont="1" applyBorder="1" applyAlignment="1">
      <alignment horizontal="right" vertical="center"/>
    </xf>
    <xf numFmtId="167" fontId="11" fillId="0" borderId="16" xfId="1" applyNumberFormat="1" applyFont="1" applyBorder="1" applyAlignment="1">
      <alignment horizontal="right" vertical="center"/>
    </xf>
    <xf numFmtId="165" fontId="11" fillId="0" borderId="16" xfId="1" applyNumberFormat="1" applyFont="1" applyBorder="1" applyAlignment="1">
      <alignment horizontal="right" vertical="center"/>
    </xf>
    <xf numFmtId="165" fontId="11" fillId="0" borderId="17" xfId="1" applyNumberFormat="1" applyFont="1" applyBorder="1" applyAlignment="1">
      <alignment horizontal="right" vertical="center"/>
    </xf>
    <xf numFmtId="0" fontId="11" fillId="0" borderId="19" xfId="1" applyFont="1" applyBorder="1" applyAlignment="1">
      <alignment horizontal="left" vertical="top"/>
    </xf>
    <xf numFmtId="0" fontId="11" fillId="0" borderId="29" xfId="1" applyFont="1" applyBorder="1" applyAlignment="1">
      <alignment horizontal="left" vertical="top"/>
    </xf>
    <xf numFmtId="0" fontId="11" fillId="0" borderId="24" xfId="1" applyFont="1" applyBorder="1" applyAlignment="1">
      <alignment horizontal="left" vertical="top"/>
    </xf>
    <xf numFmtId="166" fontId="11" fillId="0" borderId="0" xfId="1" applyNumberFormat="1" applyFont="1" applyAlignment="1">
      <alignment horizontal="right" vertical="center"/>
    </xf>
    <xf numFmtId="167" fontId="11" fillId="0" borderId="0" xfId="1" applyNumberFormat="1" applyFont="1" applyAlignment="1">
      <alignment horizontal="right" vertical="center"/>
    </xf>
    <xf numFmtId="0" fontId="11" fillId="0" borderId="0" xfId="1" applyFont="1" applyAlignment="1">
      <alignment horizontal="right" vertical="center"/>
    </xf>
    <xf numFmtId="165" fontId="11" fillId="0" borderId="0" xfId="1" applyNumberFormat="1" applyFont="1" applyAlignment="1">
      <alignment horizontal="right" vertical="center"/>
    </xf>
    <xf numFmtId="0" fontId="11" fillId="0" borderId="0" xfId="1" applyFont="1" applyAlignment="1">
      <alignment vertical="top"/>
    </xf>
    <xf numFmtId="0" fontId="0" fillId="0" borderId="0" xfId="0"/>
    <xf numFmtId="0" fontId="11" fillId="0" borderId="18" xfId="1" applyFont="1" applyBorder="1" applyAlignment="1">
      <alignment horizontal="left" vertical="top"/>
    </xf>
    <xf numFmtId="0" fontId="11" fillId="0" borderId="28" xfId="1" applyFont="1" applyBorder="1" applyAlignment="1">
      <alignment horizontal="left" vertical="top" wrapText="1"/>
    </xf>
    <xf numFmtId="0" fontId="11" fillId="0" borderId="0" xfId="1" applyFont="1" applyAlignment="1">
      <alignment horizontal="center"/>
    </xf>
    <xf numFmtId="166" fontId="13" fillId="0" borderId="0" xfId="1" applyNumberFormat="1" applyFont="1" applyAlignment="1">
      <alignment horizontal="center" vertical="top"/>
    </xf>
    <xf numFmtId="0" fontId="10" fillId="0" borderId="0" xfId="1" applyFont="1" applyAlignment="1">
      <alignment horizontal="center" vertical="center" wrapText="1"/>
    </xf>
    <xf numFmtId="0" fontId="11" fillId="0" borderId="3" xfId="1" applyFont="1" applyBorder="1" applyAlignment="1">
      <alignment horizontal="left" wrapText="1"/>
    </xf>
    <xf numFmtId="0" fontId="11" fillId="0" borderId="18" xfId="1" applyFont="1" applyBorder="1" applyAlignment="1">
      <alignment horizontal="left" wrapText="1"/>
    </xf>
    <xf numFmtId="0" fontId="11" fillId="0" borderId="19" xfId="1" applyFont="1" applyBorder="1" applyAlignment="1">
      <alignment horizontal="left" wrapText="1"/>
    </xf>
    <xf numFmtId="0" fontId="11" fillId="0" borderId="23" xfId="1" applyFont="1" applyBorder="1" applyAlignment="1">
      <alignment horizontal="left" wrapText="1"/>
    </xf>
    <xf numFmtId="0" fontId="11" fillId="0" borderId="24" xfId="1" applyFont="1" applyBorder="1" applyAlignment="1">
      <alignment horizontal="left" wrapText="1"/>
    </xf>
    <xf numFmtId="0" fontId="11" fillId="0" borderId="20" xfId="1" applyFont="1" applyBorder="1" applyAlignment="1">
      <alignment horizontal="center" wrapText="1"/>
    </xf>
    <xf numFmtId="0" fontId="11" fillId="0" borderId="25" xfId="1" applyFont="1" applyBorder="1" applyAlignment="1">
      <alignment horizontal="center" wrapText="1"/>
    </xf>
    <xf numFmtId="0" fontId="11" fillId="0" borderId="21" xfId="1" applyFont="1" applyBorder="1" applyAlignment="1">
      <alignment horizontal="center" wrapText="1"/>
    </xf>
    <xf numFmtId="0" fontId="11" fillId="0" borderId="26" xfId="1" applyFont="1" applyBorder="1" applyAlignment="1">
      <alignment horizontal="center" wrapText="1"/>
    </xf>
    <xf numFmtId="0" fontId="11" fillId="0" borderId="22" xfId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28" xfId="1" applyFont="1" applyBorder="1" applyAlignment="1">
      <alignment horizontal="left" vertical="top"/>
    </xf>
    <xf numFmtId="0" fontId="11" fillId="0" borderId="0" xfId="1" applyFont="1" applyAlignment="1">
      <alignment horizontal="left" vertical="top" wrapText="1"/>
    </xf>
    <xf numFmtId="0" fontId="11" fillId="0" borderId="23" xfId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13</xdr:row>
          <xdr:rowOff>144780</xdr:rowOff>
        </xdr:from>
        <xdr:to>
          <xdr:col>8</xdr:col>
          <xdr:colOff>114300</xdr:colOff>
          <xdr:row>22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view="pageLayout" topLeftCell="A49" zoomScaleNormal="100" workbookViewId="0">
      <selection activeCell="H52" sqref="H52"/>
    </sheetView>
  </sheetViews>
  <sheetFormatPr defaultRowHeight="14.4" x14ac:dyDescent="0.3"/>
  <cols>
    <col min="1" max="1" width="10.109375" customWidth="1"/>
    <col min="2" max="2" width="9.5546875" customWidth="1"/>
    <col min="3" max="3" width="11.44140625" bestFit="1" customWidth="1"/>
    <col min="5" max="5" width="11.44140625" bestFit="1" customWidth="1"/>
    <col min="7" max="7" width="10.33203125" customWidth="1"/>
  </cols>
  <sheetData>
    <row r="1" spans="1:11" x14ac:dyDescent="0.3">
      <c r="A1" s="81" t="s">
        <v>89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3" spans="1:11" x14ac:dyDescent="0.3">
      <c r="A3" s="64"/>
      <c r="B3" s="64"/>
      <c r="C3" s="64"/>
      <c r="D3" s="80" t="s">
        <v>90</v>
      </c>
      <c r="E3" s="80"/>
      <c r="F3" s="80"/>
      <c r="G3" s="80"/>
      <c r="H3" s="14"/>
      <c r="I3" s="80" t="s">
        <v>87</v>
      </c>
      <c r="J3" s="80"/>
    </row>
    <row r="4" spans="1:11" x14ac:dyDescent="0.3">
      <c r="A4" s="64"/>
      <c r="B4" s="64"/>
      <c r="C4" s="64"/>
      <c r="D4" s="81" t="s">
        <v>0</v>
      </c>
      <c r="E4" s="81"/>
      <c r="F4" s="81"/>
      <c r="G4" s="81"/>
      <c r="H4" s="13"/>
      <c r="I4" s="1"/>
    </row>
    <row r="5" spans="1:11" x14ac:dyDescent="0.3">
      <c r="A5" s="64" t="s">
        <v>88</v>
      </c>
      <c r="B5" s="64"/>
      <c r="C5" s="64"/>
      <c r="H5" s="1"/>
      <c r="I5" s="1"/>
    </row>
    <row r="6" spans="1:11" x14ac:dyDescent="0.3">
      <c r="A6" s="1"/>
      <c r="B6" s="1"/>
      <c r="C6" s="1"/>
      <c r="D6" s="1"/>
      <c r="E6" s="1"/>
      <c r="F6" s="1"/>
      <c r="G6" s="1"/>
      <c r="H6" s="1"/>
      <c r="I6" s="1"/>
    </row>
    <row r="7" spans="1:11" x14ac:dyDescent="0.3">
      <c r="A7" t="s">
        <v>1</v>
      </c>
      <c r="B7" t="s">
        <v>2</v>
      </c>
    </row>
    <row r="8" spans="1:11" x14ac:dyDescent="0.3">
      <c r="B8" t="s">
        <v>3</v>
      </c>
    </row>
    <row r="9" spans="1:11" x14ac:dyDescent="0.3">
      <c r="B9" t="s">
        <v>54</v>
      </c>
      <c r="C9" t="s">
        <v>55</v>
      </c>
      <c r="D9" t="s">
        <v>4</v>
      </c>
      <c r="E9" t="s">
        <v>5</v>
      </c>
      <c r="F9" t="s">
        <v>6</v>
      </c>
      <c r="G9" t="s">
        <v>7</v>
      </c>
    </row>
    <row r="10" spans="1:11" x14ac:dyDescent="0.3"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</row>
    <row r="11" spans="1:11" x14ac:dyDescent="0.3">
      <c r="B11" t="s">
        <v>14</v>
      </c>
      <c r="C11" t="s">
        <v>15</v>
      </c>
      <c r="D11" t="s">
        <v>16</v>
      </c>
      <c r="E11" t="s">
        <v>17</v>
      </c>
      <c r="F11" t="s">
        <v>56</v>
      </c>
      <c r="G11" t="s">
        <v>18</v>
      </c>
    </row>
    <row r="13" spans="1:11" x14ac:dyDescent="0.3">
      <c r="A13" t="s">
        <v>19</v>
      </c>
    </row>
    <row r="15" spans="1:11" x14ac:dyDescent="0.3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B22" s="2"/>
      <c r="C22" s="2"/>
      <c r="D22" s="2"/>
      <c r="E22" s="2"/>
      <c r="F22" s="2"/>
      <c r="G22" s="2"/>
      <c r="H22" s="2"/>
      <c r="I22" s="2"/>
      <c r="J22" s="2"/>
      <c r="K22" s="2"/>
    </row>
    <row r="25" spans="1:11" x14ac:dyDescent="0.3">
      <c r="A25" t="s">
        <v>20</v>
      </c>
    </row>
    <row r="26" spans="1:11" x14ac:dyDescent="0.3">
      <c r="B26" t="s">
        <v>21</v>
      </c>
      <c r="C26" t="s">
        <v>22</v>
      </c>
      <c r="D26" t="s">
        <v>23</v>
      </c>
      <c r="E26" t="s">
        <v>24</v>
      </c>
    </row>
    <row r="27" spans="1:11" x14ac:dyDescent="0.3">
      <c r="B27">
        <v>2537</v>
      </c>
      <c r="C27">
        <v>2211</v>
      </c>
      <c r="D27">
        <v>2536</v>
      </c>
      <c r="E27">
        <v>1401</v>
      </c>
    </row>
    <row r="28" spans="1:11" x14ac:dyDescent="0.3">
      <c r="B28">
        <v>2069</v>
      </c>
      <c r="C28">
        <v>3366</v>
      </c>
      <c r="D28">
        <v>2459</v>
      </c>
      <c r="E28">
        <v>1170</v>
      </c>
    </row>
    <row r="29" spans="1:11" x14ac:dyDescent="0.3">
      <c r="B29">
        <v>1797</v>
      </c>
      <c r="C29">
        <v>2591</v>
      </c>
      <c r="D29">
        <v>2827</v>
      </c>
      <c r="E29">
        <v>1516</v>
      </c>
    </row>
    <row r="30" spans="1:11" x14ac:dyDescent="0.3">
      <c r="B30">
        <v>2104</v>
      </c>
      <c r="C30">
        <v>2544</v>
      </c>
      <c r="D30">
        <v>2385</v>
      </c>
      <c r="E30">
        <v>2104</v>
      </c>
    </row>
    <row r="31" spans="1:11" x14ac:dyDescent="0.3">
      <c r="B31">
        <v>1077</v>
      </c>
      <c r="D31">
        <v>2460</v>
      </c>
    </row>
    <row r="33" spans="1:8" x14ac:dyDescent="0.3">
      <c r="B33" t="s">
        <v>25</v>
      </c>
    </row>
    <row r="35" spans="1:8" x14ac:dyDescent="0.3">
      <c r="B35" t="s">
        <v>26</v>
      </c>
    </row>
    <row r="37" spans="1:8" x14ac:dyDescent="0.3">
      <c r="B37" t="s">
        <v>27</v>
      </c>
    </row>
    <row r="38" spans="1:8" x14ac:dyDescent="0.3">
      <c r="B38" s="5" t="s">
        <v>28</v>
      </c>
      <c r="C38" s="5" t="s">
        <v>29</v>
      </c>
      <c r="D38" s="5" t="s">
        <v>30</v>
      </c>
      <c r="E38" s="5" t="s">
        <v>31</v>
      </c>
      <c r="F38" s="5" t="s">
        <v>32</v>
      </c>
    </row>
    <row r="39" spans="1:8" x14ac:dyDescent="0.3">
      <c r="B39" s="6" t="s">
        <v>21</v>
      </c>
      <c r="C39" s="6">
        <v>5</v>
      </c>
      <c r="D39" s="6">
        <v>9584</v>
      </c>
      <c r="E39" s="6">
        <v>1916.8</v>
      </c>
      <c r="F39" s="6">
        <v>290618.20000000019</v>
      </c>
    </row>
    <row r="40" spans="1:8" x14ac:dyDescent="0.3">
      <c r="B40" s="6" t="s">
        <v>22</v>
      </c>
      <c r="C40" s="6">
        <v>4</v>
      </c>
      <c r="D40" s="6">
        <v>10712</v>
      </c>
      <c r="E40" s="6">
        <v>2678</v>
      </c>
      <c r="F40" s="6">
        <v>238986</v>
      </c>
    </row>
    <row r="41" spans="1:8" x14ac:dyDescent="0.3">
      <c r="B41" s="6" t="s">
        <v>23</v>
      </c>
      <c r="C41" s="6">
        <v>5</v>
      </c>
      <c r="D41" s="6">
        <v>12667</v>
      </c>
      <c r="E41" s="6">
        <v>2533.4</v>
      </c>
      <c r="F41" s="6">
        <v>29788.299999999814</v>
      </c>
    </row>
    <row r="42" spans="1:8" x14ac:dyDescent="0.3">
      <c r="B42" s="6" t="s">
        <v>24</v>
      </c>
      <c r="C42" s="6">
        <v>4</v>
      </c>
      <c r="D42" s="6">
        <v>6191</v>
      </c>
      <c r="E42" s="6">
        <v>1547.75</v>
      </c>
      <c r="F42" s="6">
        <v>158217.58333333334</v>
      </c>
    </row>
    <row r="45" spans="1:8" x14ac:dyDescent="0.3">
      <c r="A45" s="81" t="s">
        <v>33</v>
      </c>
      <c r="B45" s="81"/>
    </row>
    <row r="46" spans="1:8" x14ac:dyDescent="0.3">
      <c r="A46" s="85" t="s">
        <v>34</v>
      </c>
      <c r="B46" s="85"/>
      <c r="C46" s="5" t="s">
        <v>35</v>
      </c>
      <c r="D46" s="5" t="s">
        <v>36</v>
      </c>
      <c r="E46" s="5" t="s">
        <v>37</v>
      </c>
      <c r="F46" s="5" t="s">
        <v>38</v>
      </c>
      <c r="G46" s="5" t="s">
        <v>39</v>
      </c>
      <c r="H46" s="5" t="s">
        <v>40</v>
      </c>
    </row>
    <row r="47" spans="1:8" x14ac:dyDescent="0.3">
      <c r="A47" s="86" t="s">
        <v>41</v>
      </c>
      <c r="B47" s="86"/>
      <c r="C47" s="6">
        <v>3561394.361111111</v>
      </c>
      <c r="D47" s="6">
        <v>3</v>
      </c>
      <c r="E47" s="6">
        <v>1187131.4537037036</v>
      </c>
      <c r="F47" s="6">
        <v>6.7198744122865914</v>
      </c>
      <c r="G47" s="6">
        <v>4.8845651595041898E-3</v>
      </c>
      <c r="H47" s="6">
        <v>3.3438886807214594</v>
      </c>
    </row>
    <row r="48" spans="1:8" x14ac:dyDescent="0.3">
      <c r="A48" s="86" t="s">
        <v>42</v>
      </c>
      <c r="B48" s="86"/>
      <c r="C48" s="6">
        <v>2473236.75</v>
      </c>
      <c r="D48" s="6">
        <v>14</v>
      </c>
      <c r="E48" s="6">
        <v>176659.76785714287</v>
      </c>
      <c r="F48" s="6"/>
      <c r="G48" s="6"/>
      <c r="H48" s="6"/>
    </row>
    <row r="49" spans="1:8" x14ac:dyDescent="0.3">
      <c r="A49" s="86"/>
      <c r="B49" s="86"/>
      <c r="C49" s="6"/>
      <c r="D49" s="6"/>
      <c r="E49" s="6"/>
      <c r="F49" s="6"/>
      <c r="G49" s="6"/>
      <c r="H49" s="6"/>
    </row>
    <row r="50" spans="1:8" x14ac:dyDescent="0.3">
      <c r="A50" s="86" t="s">
        <v>43</v>
      </c>
      <c r="B50" s="86"/>
      <c r="C50" s="6">
        <v>6034631.111111111</v>
      </c>
      <c r="D50" s="6">
        <v>17</v>
      </c>
      <c r="E50" s="6"/>
      <c r="F50" s="6"/>
      <c r="G50" s="6"/>
      <c r="H50" s="6"/>
    </row>
    <row r="53" spans="1:8" x14ac:dyDescent="0.3">
      <c r="A53" t="s">
        <v>44</v>
      </c>
    </row>
    <row r="54" spans="1:8" ht="16.2" x14ac:dyDescent="0.35">
      <c r="B54" s="3" t="s">
        <v>45</v>
      </c>
      <c r="C54" s="3"/>
    </row>
    <row r="55" spans="1:8" ht="16.2" x14ac:dyDescent="0.35">
      <c r="B55" s="3" t="s">
        <v>46</v>
      </c>
      <c r="C55" s="3"/>
    </row>
    <row r="57" spans="1:8" x14ac:dyDescent="0.3">
      <c r="A57" t="s">
        <v>47</v>
      </c>
    </row>
    <row r="58" spans="1:8" x14ac:dyDescent="0.3">
      <c r="B58" t="s">
        <v>48</v>
      </c>
      <c r="C58">
        <v>6.7198739999999999</v>
      </c>
    </row>
    <row r="59" spans="1:8" x14ac:dyDescent="0.3">
      <c r="A59" t="s">
        <v>50</v>
      </c>
    </row>
    <row r="60" spans="1:8" ht="15.6" x14ac:dyDescent="0.35">
      <c r="B60" t="s">
        <v>49</v>
      </c>
      <c r="D60">
        <v>3.3439888999999998</v>
      </c>
    </row>
    <row r="61" spans="1:8" x14ac:dyDescent="0.3">
      <c r="A61" t="s">
        <v>51</v>
      </c>
    </row>
    <row r="62" spans="1:8" x14ac:dyDescent="0.3">
      <c r="B62" t="s">
        <v>52</v>
      </c>
    </row>
    <row r="63" spans="1:8" x14ac:dyDescent="0.3">
      <c r="C63" t="str">
        <f>IF(C58&lt;D60,"It is accepted H0","It is rejected H0")</f>
        <v>It is rejected H0</v>
      </c>
    </row>
    <row r="64" spans="1:8" x14ac:dyDescent="0.3">
      <c r="B64" t="s">
        <v>53</v>
      </c>
    </row>
    <row r="65" spans="1:10" x14ac:dyDescent="0.3">
      <c r="C65" t="str">
        <f>IF(G47&lt;0.05,"It is rejected H0","It is accepted")</f>
        <v>It is rejected H0</v>
      </c>
    </row>
    <row r="67" spans="1:10" x14ac:dyDescent="0.3">
      <c r="A67" t="s">
        <v>57</v>
      </c>
    </row>
    <row r="68" spans="1:10" x14ac:dyDescent="0.3">
      <c r="B68" s="15"/>
      <c r="C68" s="15"/>
      <c r="D68" s="15" t="s">
        <v>58</v>
      </c>
      <c r="E68" s="15"/>
    </row>
    <row r="69" spans="1:10" x14ac:dyDescent="0.3">
      <c r="B69" s="16"/>
      <c r="C69" s="19" t="s">
        <v>59</v>
      </c>
      <c r="D69" s="16"/>
      <c r="E69" s="16"/>
    </row>
    <row r="70" spans="1:10" x14ac:dyDescent="0.3">
      <c r="A70" s="11"/>
      <c r="B70" s="7"/>
      <c r="C70" s="18" t="s">
        <v>60</v>
      </c>
      <c r="D70" s="18"/>
      <c r="E70" s="7"/>
    </row>
    <row r="71" spans="1:10" x14ac:dyDescent="0.3">
      <c r="A71" s="11"/>
      <c r="B71" s="7"/>
      <c r="C71" s="67" t="s">
        <v>61</v>
      </c>
      <c r="D71" s="67"/>
      <c r="E71" s="67"/>
      <c r="F71" s="15"/>
      <c r="G71" s="15"/>
      <c r="H71" s="15"/>
      <c r="I71" s="15"/>
      <c r="J71" s="15"/>
    </row>
    <row r="72" spans="1:10" ht="15" customHeight="1" x14ac:dyDescent="0.3">
      <c r="A72" s="12"/>
      <c r="B72" s="8"/>
      <c r="C72" s="9"/>
      <c r="D72" s="10"/>
      <c r="E72" s="10"/>
      <c r="F72" s="16"/>
      <c r="G72" s="16"/>
      <c r="H72" s="16"/>
      <c r="I72" s="16"/>
      <c r="J72" s="16"/>
    </row>
    <row r="73" spans="1:10" ht="15" customHeight="1" x14ac:dyDescent="0.3">
      <c r="A73" s="12"/>
      <c r="B73" s="8"/>
      <c r="C73" s="68" t="s">
        <v>62</v>
      </c>
      <c r="D73" s="68"/>
      <c r="E73" s="68"/>
      <c r="F73" s="7"/>
      <c r="G73" s="7"/>
      <c r="H73" s="7"/>
      <c r="I73" s="17"/>
    </row>
    <row r="74" spans="1:10" ht="15.6" customHeight="1" thickBot="1" x14ac:dyDescent="0.35">
      <c r="B74" s="69" t="s">
        <v>33</v>
      </c>
      <c r="C74" s="69"/>
      <c r="D74" s="69"/>
      <c r="E74" s="69"/>
      <c r="F74" s="69"/>
      <c r="G74" s="69"/>
      <c r="H74" s="4"/>
      <c r="I74" s="17"/>
    </row>
    <row r="75" spans="1:10" ht="15.6" thickTop="1" thickBot="1" x14ac:dyDescent="0.35">
      <c r="B75" s="20" t="s">
        <v>63</v>
      </c>
      <c r="C75" s="4"/>
      <c r="D75" s="4"/>
      <c r="E75" s="4"/>
      <c r="F75" s="4"/>
      <c r="G75" s="4"/>
      <c r="H75" s="21"/>
      <c r="I75" s="8"/>
    </row>
    <row r="76" spans="1:10" ht="25.2" thickTop="1" thickBot="1" x14ac:dyDescent="0.35">
      <c r="B76" s="70" t="s">
        <v>64</v>
      </c>
      <c r="C76" s="21" t="s">
        <v>65</v>
      </c>
      <c r="D76" s="22" t="s">
        <v>36</v>
      </c>
      <c r="E76" s="22" t="s">
        <v>66</v>
      </c>
      <c r="F76" s="22" t="s">
        <v>38</v>
      </c>
      <c r="G76" s="23" t="s">
        <v>67</v>
      </c>
      <c r="H76" s="21"/>
      <c r="I76" s="8"/>
    </row>
    <row r="77" spans="1:10" ht="24" thickTop="1" thickBot="1" x14ac:dyDescent="0.35">
      <c r="A77" s="12"/>
      <c r="B77" s="24" t="s">
        <v>41</v>
      </c>
      <c r="C77" s="25">
        <v>3567434.694444445</v>
      </c>
      <c r="D77" s="26">
        <v>3</v>
      </c>
      <c r="E77" s="27">
        <v>1189144.8981481483</v>
      </c>
      <c r="F77" s="27">
        <v>6.7340407640033115</v>
      </c>
      <c r="G77" s="28">
        <v>4.8439295057490618E-3</v>
      </c>
      <c r="H77" s="21"/>
      <c r="I77" s="8"/>
    </row>
    <row r="78" spans="1:10" ht="23.4" thickTop="1" x14ac:dyDescent="0.3">
      <c r="A78" s="12"/>
      <c r="B78" s="29" t="s">
        <v>42</v>
      </c>
      <c r="C78" s="30">
        <v>2472219.75</v>
      </c>
      <c r="D78" s="31">
        <v>14</v>
      </c>
      <c r="E78" s="32">
        <v>176587.125</v>
      </c>
      <c r="F78" s="33"/>
      <c r="G78" s="34"/>
      <c r="I78" s="8"/>
    </row>
    <row r="79" spans="1:10" ht="15" thickBot="1" x14ac:dyDescent="0.35">
      <c r="A79" s="63"/>
      <c r="B79" s="35" t="s">
        <v>43</v>
      </c>
      <c r="C79" s="36">
        <v>6039654.444444445</v>
      </c>
      <c r="D79" s="37">
        <v>17</v>
      </c>
      <c r="E79" s="38"/>
      <c r="F79" s="38"/>
      <c r="G79" s="39"/>
      <c r="H79" s="4"/>
      <c r="I79" s="8"/>
    </row>
    <row r="80" spans="1:10" ht="15" thickTop="1" x14ac:dyDescent="0.3">
      <c r="B80" s="4"/>
      <c r="C80" s="4"/>
      <c r="D80" s="4"/>
      <c r="E80" s="4"/>
      <c r="F80" s="4"/>
      <c r="G80" s="4"/>
      <c r="H80" s="4"/>
    </row>
    <row r="81" spans="2:8" x14ac:dyDescent="0.3">
      <c r="B81" s="4"/>
      <c r="C81" s="4"/>
      <c r="D81" s="4"/>
      <c r="E81" s="4"/>
      <c r="F81" s="4"/>
      <c r="G81" s="4"/>
      <c r="H81" s="4"/>
    </row>
    <row r="82" spans="2:8" ht="17.399999999999999" x14ac:dyDescent="0.3">
      <c r="B82" s="40" t="s">
        <v>68</v>
      </c>
      <c r="C82" s="4"/>
      <c r="D82" s="4"/>
      <c r="E82" s="4"/>
      <c r="F82" s="4"/>
      <c r="G82" s="4"/>
      <c r="H82" s="4"/>
    </row>
    <row r="83" spans="2:8" x14ac:dyDescent="0.3">
      <c r="B83" s="4"/>
      <c r="C83" s="4"/>
      <c r="D83" s="4"/>
      <c r="E83" s="4"/>
      <c r="F83" s="4"/>
      <c r="G83" s="4"/>
      <c r="H83" s="4"/>
    </row>
    <row r="84" spans="2:8" x14ac:dyDescent="0.3">
      <c r="B84" s="69" t="s">
        <v>69</v>
      </c>
      <c r="C84" s="69"/>
      <c r="D84" s="69"/>
      <c r="E84" s="69"/>
      <c r="F84" s="69"/>
      <c r="G84" s="69"/>
      <c r="H84" s="69"/>
    </row>
    <row r="85" spans="2:8" x14ac:dyDescent="0.3">
      <c r="B85" s="20" t="s">
        <v>70</v>
      </c>
      <c r="C85" s="20" t="s">
        <v>63</v>
      </c>
      <c r="D85" s="4"/>
      <c r="E85" s="4"/>
      <c r="F85" s="4"/>
      <c r="G85" s="4"/>
      <c r="H85" s="4"/>
    </row>
    <row r="86" spans="2:8" ht="15" thickBot="1" x14ac:dyDescent="0.35">
      <c r="B86" s="20" t="s">
        <v>71</v>
      </c>
      <c r="C86" s="4"/>
      <c r="D86" s="4"/>
      <c r="E86" s="4"/>
      <c r="F86" s="4"/>
      <c r="G86" s="4"/>
      <c r="H86" s="4"/>
    </row>
    <row r="87" spans="2:8" ht="15" thickTop="1" x14ac:dyDescent="0.3">
      <c r="B87" s="71" t="s">
        <v>86</v>
      </c>
      <c r="C87" s="72"/>
      <c r="D87" s="75" t="s">
        <v>72</v>
      </c>
      <c r="E87" s="77" t="s">
        <v>73</v>
      </c>
      <c r="F87" s="77" t="s">
        <v>67</v>
      </c>
      <c r="G87" s="77" t="s">
        <v>74</v>
      </c>
      <c r="H87" s="79"/>
    </row>
    <row r="88" spans="2:8" ht="14.4" customHeight="1" thickBot="1" x14ac:dyDescent="0.35">
      <c r="B88" s="73"/>
      <c r="C88" s="74"/>
      <c r="D88" s="76"/>
      <c r="E88" s="78"/>
      <c r="F88" s="78"/>
      <c r="G88" s="41" t="s">
        <v>75</v>
      </c>
      <c r="H88" s="42" t="s">
        <v>76</v>
      </c>
    </row>
    <row r="89" spans="2:8" ht="15" thickTop="1" x14ac:dyDescent="0.3">
      <c r="B89" s="65">
        <v>1</v>
      </c>
      <c r="C89" s="56">
        <v>2</v>
      </c>
      <c r="D89" s="43" t="s">
        <v>78</v>
      </c>
      <c r="E89" s="27">
        <v>281.893962776786</v>
      </c>
      <c r="F89" s="44">
        <v>1.7067498497504174E-2</v>
      </c>
      <c r="G89" s="45">
        <v>-1367.3024187680439</v>
      </c>
      <c r="H89" s="46">
        <v>-158.09758123195616</v>
      </c>
    </row>
    <row r="90" spans="2:8" x14ac:dyDescent="0.3">
      <c r="B90" s="66"/>
      <c r="C90" s="57">
        <v>3</v>
      </c>
      <c r="D90" s="47" t="s">
        <v>79</v>
      </c>
      <c r="E90" s="32">
        <v>265.77217687335144</v>
      </c>
      <c r="F90" s="48">
        <v>3.5956728675567963E-2</v>
      </c>
      <c r="G90" s="49">
        <v>-1186.6246269768969</v>
      </c>
      <c r="H90" s="50">
        <v>-46.575373023103339</v>
      </c>
    </row>
    <row r="91" spans="2:8" ht="15" customHeight="1" x14ac:dyDescent="0.3">
      <c r="B91" s="66"/>
      <c r="C91" s="57">
        <v>4</v>
      </c>
      <c r="D91" s="30">
        <v>369.04999999999995</v>
      </c>
      <c r="E91" s="32">
        <v>281.893962776786</v>
      </c>
      <c r="F91" s="48">
        <v>0.21155423576467541</v>
      </c>
      <c r="G91" s="49">
        <v>-235.55241876804394</v>
      </c>
      <c r="H91" s="50">
        <v>973.65241876804384</v>
      </c>
    </row>
    <row r="92" spans="2:8" x14ac:dyDescent="0.3">
      <c r="B92" s="82">
        <v>2</v>
      </c>
      <c r="C92" s="57">
        <v>1</v>
      </c>
      <c r="D92" s="47" t="s">
        <v>80</v>
      </c>
      <c r="E92" s="32">
        <v>281.893962776786</v>
      </c>
      <c r="F92" s="48">
        <v>1.7067498497504174E-2</v>
      </c>
      <c r="G92" s="49">
        <v>158.09758123195616</v>
      </c>
      <c r="H92" s="50">
        <v>1367.3024187680439</v>
      </c>
    </row>
    <row r="93" spans="2:8" x14ac:dyDescent="0.3">
      <c r="B93" s="66"/>
      <c r="C93" s="57">
        <v>3</v>
      </c>
      <c r="D93" s="30">
        <v>146.09999999999991</v>
      </c>
      <c r="E93" s="32">
        <v>281.893962776786</v>
      </c>
      <c r="F93" s="48">
        <v>0.61235646948431555</v>
      </c>
      <c r="G93" s="49">
        <v>-458.50241876804398</v>
      </c>
      <c r="H93" s="50">
        <v>750.7024187680438</v>
      </c>
    </row>
    <row r="94" spans="2:8" x14ac:dyDescent="0.3">
      <c r="B94" s="66"/>
      <c r="C94" s="57">
        <v>4</v>
      </c>
      <c r="D94" s="47" t="s">
        <v>81</v>
      </c>
      <c r="E94" s="32">
        <v>297.14232700845565</v>
      </c>
      <c r="F94" s="48">
        <v>1.9172815674949821E-3</v>
      </c>
      <c r="G94" s="49">
        <v>494.4430926153492</v>
      </c>
      <c r="H94" s="50">
        <v>1769.0569073846509</v>
      </c>
    </row>
    <row r="95" spans="2:8" x14ac:dyDescent="0.3">
      <c r="B95" s="82">
        <v>3</v>
      </c>
      <c r="C95" s="57">
        <v>1</v>
      </c>
      <c r="D95" s="47" t="s">
        <v>82</v>
      </c>
      <c r="E95" s="32">
        <v>265.77217687335144</v>
      </c>
      <c r="F95" s="48">
        <v>3.5956728675567963E-2</v>
      </c>
      <c r="G95" s="49">
        <v>46.575373023103339</v>
      </c>
      <c r="H95" s="50">
        <v>1186.6246269768969</v>
      </c>
    </row>
    <row r="96" spans="2:8" x14ac:dyDescent="0.3">
      <c r="B96" s="66"/>
      <c r="C96" s="57">
        <v>2</v>
      </c>
      <c r="D96" s="30">
        <v>-146.09999999999991</v>
      </c>
      <c r="E96" s="32">
        <v>281.893962776786</v>
      </c>
      <c r="F96" s="48">
        <v>0.61235646948431555</v>
      </c>
      <c r="G96" s="49">
        <v>-750.7024187680438</v>
      </c>
      <c r="H96" s="50">
        <v>458.50241876804398</v>
      </c>
    </row>
    <row r="97" spans="2:8" x14ac:dyDescent="0.3">
      <c r="B97" s="66"/>
      <c r="C97" s="57">
        <v>4</v>
      </c>
      <c r="D97" s="47" t="s">
        <v>83</v>
      </c>
      <c r="E97" s="32">
        <v>281.893962776786</v>
      </c>
      <c r="F97" s="48">
        <v>3.5596891452281793E-3</v>
      </c>
      <c r="G97" s="49">
        <v>381.0475812319562</v>
      </c>
      <c r="H97" s="50">
        <v>1590.252418768044</v>
      </c>
    </row>
    <row r="98" spans="2:8" x14ac:dyDescent="0.3">
      <c r="B98" s="82">
        <v>4</v>
      </c>
      <c r="C98" s="57">
        <v>1</v>
      </c>
      <c r="D98" s="30">
        <v>-369.04999999999995</v>
      </c>
      <c r="E98" s="32">
        <v>281.893962776786</v>
      </c>
      <c r="F98" s="48">
        <v>0.21155423576467541</v>
      </c>
      <c r="G98" s="49">
        <v>-973.65241876804384</v>
      </c>
      <c r="H98" s="50">
        <v>235.55241876804394</v>
      </c>
    </row>
    <row r="99" spans="2:8" x14ac:dyDescent="0.3">
      <c r="B99" s="66"/>
      <c r="C99" s="57">
        <v>2</v>
      </c>
      <c r="D99" s="47" t="s">
        <v>84</v>
      </c>
      <c r="E99" s="32">
        <v>297.14232700845565</v>
      </c>
      <c r="F99" s="48">
        <v>1.9172815674949821E-3</v>
      </c>
      <c r="G99" s="49">
        <v>-1769.0569073846509</v>
      </c>
      <c r="H99" s="50">
        <v>-494.4430926153492</v>
      </c>
    </row>
    <row r="100" spans="2:8" ht="15" thickBot="1" x14ac:dyDescent="0.35">
      <c r="B100" s="84"/>
      <c r="C100" s="58">
        <v>3</v>
      </c>
      <c r="D100" s="51" t="s">
        <v>85</v>
      </c>
      <c r="E100" s="52">
        <v>281.893962776786</v>
      </c>
      <c r="F100" s="53">
        <v>3.5596891452281793E-3</v>
      </c>
      <c r="G100" s="54">
        <v>-1590.252418768044</v>
      </c>
      <c r="H100" s="55">
        <v>-381.0475812319562</v>
      </c>
    </row>
    <row r="101" spans="2:8" ht="15" thickTop="1" x14ac:dyDescent="0.3">
      <c r="B101" s="83" t="s">
        <v>77</v>
      </c>
      <c r="C101" s="83"/>
      <c r="D101" s="83"/>
      <c r="E101" s="83"/>
      <c r="F101" s="83"/>
      <c r="G101" s="83"/>
      <c r="H101" s="83"/>
    </row>
    <row r="102" spans="2:8" x14ac:dyDescent="0.3">
      <c r="B102" s="63"/>
      <c r="C102" s="12"/>
      <c r="D102" s="59"/>
      <c r="E102" s="59"/>
      <c r="F102" s="60"/>
      <c r="G102" s="62"/>
      <c r="H102" s="62"/>
    </row>
    <row r="103" spans="2:8" x14ac:dyDescent="0.3">
      <c r="B103" s="16"/>
      <c r="C103" s="12"/>
      <c r="D103" s="61"/>
      <c r="E103" s="59"/>
      <c r="F103" s="60"/>
      <c r="G103" s="62"/>
      <c r="H103" s="62"/>
    </row>
    <row r="104" spans="2:8" x14ac:dyDescent="0.3">
      <c r="B104" s="16"/>
      <c r="C104" s="12"/>
      <c r="D104" s="61"/>
      <c r="E104" s="59"/>
      <c r="F104" s="60"/>
      <c r="G104" s="62"/>
      <c r="H104" s="62"/>
    </row>
    <row r="105" spans="2:8" x14ac:dyDescent="0.3">
      <c r="B105" s="83"/>
      <c r="C105" s="83"/>
      <c r="D105" s="83"/>
      <c r="E105" s="83"/>
      <c r="F105" s="83"/>
      <c r="G105" s="83"/>
      <c r="H105" s="83"/>
    </row>
    <row r="106" spans="2:8" x14ac:dyDescent="0.3">
      <c r="B106" s="83"/>
      <c r="C106" s="83"/>
      <c r="D106" s="83"/>
      <c r="E106" s="83"/>
      <c r="F106" s="83"/>
      <c r="G106" s="83"/>
      <c r="H106" s="83"/>
    </row>
  </sheetData>
  <mergeCells count="30">
    <mergeCell ref="A49:B49"/>
    <mergeCell ref="A50:B50"/>
    <mergeCell ref="B92:B94"/>
    <mergeCell ref="B95:B97"/>
    <mergeCell ref="B106:H106"/>
    <mergeCell ref="B105:H105"/>
    <mergeCell ref="B98:B100"/>
    <mergeCell ref="B101:H101"/>
    <mergeCell ref="I3:J3"/>
    <mergeCell ref="D3:G3"/>
    <mergeCell ref="D4:G4"/>
    <mergeCell ref="A1:K1"/>
    <mergeCell ref="A3:C3"/>
    <mergeCell ref="A4:C4"/>
    <mergeCell ref="A5:C5"/>
    <mergeCell ref="B89:B91"/>
    <mergeCell ref="C71:E71"/>
    <mergeCell ref="C73:E73"/>
    <mergeCell ref="B74:G74"/>
    <mergeCell ref="B76"/>
    <mergeCell ref="B84:H84"/>
    <mergeCell ref="B87:C88"/>
    <mergeCell ref="D87:D88"/>
    <mergeCell ref="E87:E88"/>
    <mergeCell ref="F87:F88"/>
    <mergeCell ref="G87:H87"/>
    <mergeCell ref="A45:B45"/>
    <mergeCell ref="A46:B46"/>
    <mergeCell ref="A47:B47"/>
    <mergeCell ref="A48:B48"/>
  </mergeCells>
  <printOptions gridLines="1"/>
  <pageMargins left="0.25" right="0.25" top="0.75" bottom="0.75" header="0.3" footer="0.3"/>
  <pageSetup paperSize="9" scale="90" orientation="portrait" r:id="rId1"/>
  <headerFooter>
    <oddFooter>&amp;R&amp;18Page &amp;P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213360</xdr:colOff>
                <xdr:row>13</xdr:row>
                <xdr:rowOff>144780</xdr:rowOff>
              </from>
              <to>
                <xdr:col>8</xdr:col>
                <xdr:colOff>114300</xdr:colOff>
                <xdr:row>22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Messi</cp:lastModifiedBy>
  <cp:lastPrinted>2023-08-23T07:47:31Z</cp:lastPrinted>
  <dcterms:created xsi:type="dcterms:W3CDTF">2021-12-04T06:20:24Z</dcterms:created>
  <dcterms:modified xsi:type="dcterms:W3CDTF">2023-12-04T18:06:46Z</dcterms:modified>
</cp:coreProperties>
</file>