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"/>
    </mc:Choice>
  </mc:AlternateContent>
  <xr:revisionPtr revIDLastSave="0" documentId="8_{A2A34BDC-C798-4E40-99DC-D618DD5D5453}" xr6:coauthVersionLast="45" xr6:coauthVersionMax="45" xr10:uidLastSave="{00000000-0000-0000-0000-000000000000}"/>
  <bookViews>
    <workbookView xWindow="-120" yWindow="-120" windowWidth="20730" windowHeight="11160" xr2:uid="{F733AD12-845A-4F56-886E-7E1F9C8901BD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G13" i="1"/>
  <c r="F13" i="1"/>
  <c r="I13" i="1" s="1"/>
  <c r="G8" i="1"/>
  <c r="B9" i="1"/>
  <c r="B10" i="1" s="1"/>
  <c r="B8" i="1"/>
  <c r="C8" i="1" s="1"/>
  <c r="C7" i="1"/>
  <c r="H2" i="1"/>
  <c r="J1" i="1"/>
  <c r="H13" i="1" l="1"/>
  <c r="J13" i="1" s="1"/>
  <c r="K13" i="1" s="1"/>
  <c r="C10" i="1"/>
  <c r="B11" i="1"/>
  <c r="C9" i="1"/>
  <c r="G14" i="1" l="1"/>
  <c r="F14" i="1"/>
  <c r="H14" i="1" s="1"/>
  <c r="J14" i="1" s="1"/>
  <c r="B12" i="1"/>
  <c r="C11" i="1"/>
  <c r="I14" i="1" l="1"/>
  <c r="K14" i="1"/>
  <c r="F15" i="1" s="1"/>
  <c r="G15" i="1"/>
  <c r="C12" i="1"/>
  <c r="B13" i="1"/>
  <c r="B14" i="1" l="1"/>
  <c r="C13" i="1"/>
  <c r="I15" i="1"/>
  <c r="H15" i="1"/>
  <c r="J15" i="1" s="1"/>
  <c r="K15" i="1" l="1"/>
  <c r="C14" i="1"/>
  <c r="B15" i="1"/>
  <c r="B16" i="1" l="1"/>
  <c r="C15" i="1"/>
  <c r="F16" i="1"/>
  <c r="G16" i="1"/>
  <c r="I16" i="1" l="1"/>
  <c r="H16" i="1"/>
  <c r="J16" i="1" s="1"/>
  <c r="B17" i="1"/>
  <c r="C16" i="1"/>
  <c r="B18" i="1" l="1"/>
  <c r="C17" i="1"/>
  <c r="K16" i="1"/>
  <c r="G17" i="1" l="1"/>
  <c r="F17" i="1"/>
  <c r="B19" i="1"/>
  <c r="C18" i="1"/>
  <c r="B20" i="1" l="1"/>
  <c r="C19" i="1"/>
  <c r="H17" i="1"/>
  <c r="J17" i="1" s="1"/>
  <c r="I17" i="1"/>
  <c r="K17" i="1" l="1"/>
  <c r="G18" i="1"/>
  <c r="F18" i="1"/>
  <c r="B21" i="1"/>
  <c r="C20" i="1"/>
  <c r="B22" i="1" l="1"/>
  <c r="C21" i="1"/>
  <c r="H18" i="1"/>
  <c r="J18" i="1" s="1"/>
  <c r="I18" i="1"/>
  <c r="K18" i="1" s="1"/>
  <c r="F19" i="1" l="1"/>
  <c r="G19" i="1"/>
  <c r="B23" i="1"/>
  <c r="C22" i="1"/>
  <c r="B24" i="1" l="1"/>
  <c r="C23" i="1"/>
  <c r="I19" i="1"/>
  <c r="H19" i="1"/>
  <c r="J19" i="1" s="1"/>
  <c r="K19" i="1" l="1"/>
  <c r="B25" i="1"/>
  <c r="C24" i="1"/>
  <c r="B26" i="1" l="1"/>
  <c r="C25" i="1"/>
  <c r="F20" i="1"/>
  <c r="G20" i="1"/>
  <c r="I20" i="1" l="1"/>
  <c r="H20" i="1"/>
  <c r="J20" i="1" s="1"/>
  <c r="B27" i="1"/>
  <c r="C27" i="1" s="1"/>
  <c r="C26" i="1"/>
  <c r="K20" i="1" l="1"/>
  <c r="G21" i="1" l="1"/>
  <c r="F21" i="1"/>
  <c r="H21" i="1" l="1"/>
  <c r="J21" i="1" s="1"/>
  <c r="I21" i="1"/>
  <c r="K21" i="1" s="1"/>
  <c r="G22" i="1" l="1"/>
  <c r="F22" i="1"/>
  <c r="H22" i="1" l="1"/>
  <c r="J22" i="1" s="1"/>
  <c r="I22" i="1"/>
  <c r="K22" i="1" s="1"/>
  <c r="F23" i="1" l="1"/>
  <c r="G23" i="1"/>
  <c r="I23" i="1" l="1"/>
  <c r="H23" i="1"/>
  <c r="J23" i="1" s="1"/>
  <c r="K23" i="1" l="1"/>
  <c r="F24" i="1" l="1"/>
  <c r="G24" i="1"/>
  <c r="I24" i="1" l="1"/>
  <c r="H24" i="1"/>
  <c r="J24" i="1" s="1"/>
  <c r="K24" i="1" l="1"/>
  <c r="G25" i="1" l="1"/>
  <c r="F25" i="1"/>
  <c r="H25" i="1" l="1"/>
  <c r="J25" i="1" s="1"/>
  <c r="I25" i="1"/>
  <c r="K25" i="1" l="1"/>
  <c r="G26" i="1"/>
  <c r="F26" i="1"/>
  <c r="H26" i="1" l="1"/>
  <c r="H28" i="1" s="1"/>
  <c r="I26" i="1"/>
  <c r="J26" i="1" l="1"/>
  <c r="K26" i="1" s="1"/>
</calcChain>
</file>

<file path=xl/sharedStrings.xml><?xml version="1.0" encoding="utf-8"?>
<sst xmlns="http://schemas.openxmlformats.org/spreadsheetml/2006/main" count="17" uniqueCount="14">
  <si>
    <t xml:space="preserve">Metodo de Biseccion </t>
  </si>
  <si>
    <t>ERROR</t>
  </si>
  <si>
    <t>f(x) = x^3 - 2x - 5</t>
  </si>
  <si>
    <t>xi</t>
  </si>
  <si>
    <t>xu</t>
  </si>
  <si>
    <t>x</t>
  </si>
  <si>
    <t>f(x)</t>
  </si>
  <si>
    <t>&lt; 0</t>
  </si>
  <si>
    <t>&lt; 0 xu = xr</t>
  </si>
  <si>
    <t>&gt; 0 xi = xr</t>
  </si>
  <si>
    <t>xr</t>
  </si>
  <si>
    <t>f(xi)</t>
  </si>
  <si>
    <t>f(xr)</t>
  </si>
  <si>
    <t>Iteraciones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</si>
</sst>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0" xfId="0" applyFont="1" applyFill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Fill="1"/>
    <xf numFmtId="2" fontId="0" fillId="3" borderId="0" xfId="0" applyNumberFormat="1" applyFill="1"/>
    <xf numFmtId="0" fontId="0" fillId="3" borderId="2" xfId="0" applyFill="1" applyBorder="1"/>
    <xf numFmtId="0" fontId="0" fillId="3" borderId="1" xfId="0" applyFill="1" applyBorder="1"/>
    <xf numFmtId="0" fontId="0" fillId="6" borderId="0" xfId="0" applyFill="1"/>
    <xf numFmtId="2" fontId="0" fillId="6" borderId="0" xfId="0" applyNumberFormat="1" applyFill="1"/>
    <xf numFmtId="169" fontId="0" fillId="6" borderId="0" xfId="0" applyNumberFormat="1" applyFill="1"/>
    <xf numFmtId="169" fontId="0" fillId="6" borderId="0" xfId="0" applyNumberFormat="1" applyFill="1" applyAlignment="1">
      <alignment horizontal="left" indent="3"/>
    </xf>
    <xf numFmtId="0" fontId="4" fillId="4" borderId="0" xfId="0" applyFont="1" applyFill="1"/>
    <xf numFmtId="0" fontId="1" fillId="5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</cellXfs>
  <cellStyles count="2">
    <cellStyle name="Normal" xfId="0" builtinId="0"/>
    <cellStyle name="Normal 2" xfId="1" xr:uid="{0E0EA071-23D2-4DA0-ABF3-3E83A41A7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f(x) = x^3 - 2x - 5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'[1]Ejercicio 3'!$B$7:$B$27</c:f>
              <c:numCache>
                <c:formatCode>0.00</c:formatCode>
                <c:ptCount val="2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1.2</c:v>
                </c:pt>
                <c:pt idx="12">
                  <c:v>1.4</c:v>
                </c:pt>
                <c:pt idx="13">
                  <c:v>1.5999999999999999</c:v>
                </c:pt>
                <c:pt idx="14">
                  <c:v>1.7999999999999998</c:v>
                </c:pt>
                <c:pt idx="15">
                  <c:v>1.9999999999999998</c:v>
                </c:pt>
                <c:pt idx="16">
                  <c:v>2.1999999999999997</c:v>
                </c:pt>
                <c:pt idx="17">
                  <c:v>2.4</c:v>
                </c:pt>
                <c:pt idx="18">
                  <c:v>2.6</c:v>
                </c:pt>
                <c:pt idx="19">
                  <c:v>2.8000000000000003</c:v>
                </c:pt>
                <c:pt idx="20">
                  <c:v>3.0000000000000004</c:v>
                </c:pt>
              </c:numCache>
            </c:numRef>
          </c:xVal>
          <c:yVal>
            <c:numRef>
              <c:f>'[1]Ejercicio 3'!$C$7:$C$27</c:f>
              <c:numCache>
                <c:formatCode>0.00</c:formatCode>
                <c:ptCount val="21"/>
                <c:pt idx="0">
                  <c:v>-4</c:v>
                </c:pt>
                <c:pt idx="1">
                  <c:v>-3.9119999999999999</c:v>
                </c:pt>
                <c:pt idx="2">
                  <c:v>-4.016</c:v>
                </c:pt>
                <c:pt idx="3">
                  <c:v>-4.2640000000000002</c:v>
                </c:pt>
                <c:pt idx="4">
                  <c:v>-4.6079999999999997</c:v>
                </c:pt>
                <c:pt idx="5">
                  <c:v>-5</c:v>
                </c:pt>
                <c:pt idx="6">
                  <c:v>-5.3920000000000003</c:v>
                </c:pt>
                <c:pt idx="7">
                  <c:v>-5.7359999999999998</c:v>
                </c:pt>
                <c:pt idx="8">
                  <c:v>-5.984</c:v>
                </c:pt>
                <c:pt idx="9">
                  <c:v>-6.0880000000000001</c:v>
                </c:pt>
                <c:pt idx="10">
                  <c:v>-6</c:v>
                </c:pt>
                <c:pt idx="11">
                  <c:v>-5.6719999999999997</c:v>
                </c:pt>
                <c:pt idx="12">
                  <c:v>-5.0560000000000009</c:v>
                </c:pt>
                <c:pt idx="13">
                  <c:v>-4.104000000000001</c:v>
                </c:pt>
                <c:pt idx="14">
                  <c:v>-2.7680000000000016</c:v>
                </c:pt>
                <c:pt idx="15">
                  <c:v>-1.0000000000000022</c:v>
                </c:pt>
                <c:pt idx="16">
                  <c:v>1.2479999999999967</c:v>
                </c:pt>
                <c:pt idx="17">
                  <c:v>4.0240000000000009</c:v>
                </c:pt>
                <c:pt idx="18">
                  <c:v>7.3760000000000048</c:v>
                </c:pt>
                <c:pt idx="19">
                  <c:v>11.352000000000004</c:v>
                </c:pt>
                <c:pt idx="20">
                  <c:v>16.000000000000014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D-40EF-8D06-C7714807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125728"/>
        <c:axId val="-2070180992"/>
      </c:scatterChart>
      <c:valAx>
        <c:axId val="-214512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2070180992"/>
        <c:crosses val="autoZero"/>
        <c:crossBetween val="midCat"/>
      </c:valAx>
      <c:valAx>
        <c:axId val="-20701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214512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20759</xdr:colOff>
      <xdr:row>0</xdr:row>
      <xdr:rowOff>0</xdr:rowOff>
    </xdr:from>
    <xdr:to>
      <xdr:col>17</xdr:col>
      <xdr:colOff>27684</xdr:colOff>
      <xdr:row>17</xdr:row>
      <xdr:rowOff>188480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F8B0B2-1DA4-44DD-9895-EBF06FDF5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71442</xdr:colOff>
      <xdr:row>18</xdr:row>
      <xdr:rowOff>16902</xdr:rowOff>
    </xdr:from>
    <xdr:to>
      <xdr:col>17</xdr:col>
      <xdr:colOff>485818</xdr:colOff>
      <xdr:row>38</xdr:row>
      <xdr:rowOff>182671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4D163A5-3A3E-4107-B6B4-C14381684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96031" y="3539847"/>
          <a:ext cx="4955061" cy="40801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ana\Downloads\Tarea%20Bise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cicio 1"/>
      <sheetName val="Ejercicio 2"/>
      <sheetName val="Ejercicio 3"/>
    </sheetNames>
    <sheetDataSet>
      <sheetData sheetId="0"/>
      <sheetData sheetId="1"/>
      <sheetData sheetId="2">
        <row r="7">
          <cell r="B7">
            <v>-1</v>
          </cell>
          <cell r="C7">
            <v>-4</v>
          </cell>
        </row>
        <row r="8">
          <cell r="B8">
            <v>-0.8</v>
          </cell>
          <cell r="C8">
            <v>-3.9119999999999999</v>
          </cell>
        </row>
        <row r="9">
          <cell r="B9">
            <v>-0.60000000000000009</v>
          </cell>
          <cell r="C9">
            <v>-4.016</v>
          </cell>
        </row>
        <row r="10">
          <cell r="B10">
            <v>-0.40000000000000008</v>
          </cell>
          <cell r="C10">
            <v>-4.2640000000000002</v>
          </cell>
        </row>
        <row r="11">
          <cell r="B11">
            <v>-0.20000000000000007</v>
          </cell>
          <cell r="C11">
            <v>-4.6079999999999997</v>
          </cell>
        </row>
        <row r="12">
          <cell r="B12">
            <v>0</v>
          </cell>
          <cell r="C12">
            <v>-5</v>
          </cell>
        </row>
        <row r="13">
          <cell r="B13">
            <v>0.2</v>
          </cell>
          <cell r="C13">
            <v>-5.3920000000000003</v>
          </cell>
        </row>
        <row r="14">
          <cell r="B14">
            <v>0.4</v>
          </cell>
          <cell r="C14">
            <v>-5.7359999999999998</v>
          </cell>
        </row>
        <row r="15">
          <cell r="B15">
            <v>0.60000000000000009</v>
          </cell>
          <cell r="C15">
            <v>-5.984</v>
          </cell>
        </row>
        <row r="16">
          <cell r="B16">
            <v>0.8</v>
          </cell>
          <cell r="C16">
            <v>-6.0880000000000001</v>
          </cell>
        </row>
        <row r="17">
          <cell r="B17">
            <v>1</v>
          </cell>
          <cell r="C17">
            <v>-6</v>
          </cell>
        </row>
        <row r="18">
          <cell r="B18">
            <v>1.2</v>
          </cell>
          <cell r="C18">
            <v>-5.6719999999999997</v>
          </cell>
        </row>
        <row r="19">
          <cell r="B19">
            <v>1.4</v>
          </cell>
          <cell r="C19">
            <v>-5.0560000000000009</v>
          </cell>
        </row>
        <row r="20">
          <cell r="B20">
            <v>1.5999999999999999</v>
          </cell>
          <cell r="C20">
            <v>-4.104000000000001</v>
          </cell>
        </row>
        <row r="21">
          <cell r="B21">
            <v>1.7999999999999998</v>
          </cell>
          <cell r="C21">
            <v>-2.7680000000000016</v>
          </cell>
        </row>
        <row r="22">
          <cell r="B22">
            <v>1.9999999999999998</v>
          </cell>
          <cell r="C22">
            <v>-1.0000000000000022</v>
          </cell>
        </row>
        <row r="23">
          <cell r="B23">
            <v>2.1999999999999997</v>
          </cell>
          <cell r="C23">
            <v>1.2479999999999967</v>
          </cell>
        </row>
        <row r="24">
          <cell r="B24">
            <v>2.4</v>
          </cell>
          <cell r="C24">
            <v>4.0240000000000009</v>
          </cell>
        </row>
        <row r="25">
          <cell r="B25">
            <v>2.6</v>
          </cell>
          <cell r="C25">
            <v>7.3760000000000048</v>
          </cell>
        </row>
        <row r="26">
          <cell r="B26">
            <v>2.8000000000000003</v>
          </cell>
          <cell r="C26">
            <v>11.352000000000004</v>
          </cell>
        </row>
        <row r="27">
          <cell r="B27">
            <v>3.0000000000000004</v>
          </cell>
          <cell r="C27">
            <v>16.000000000000014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E980-C4F7-4334-9DD0-653C18F3FAD0}">
  <dimension ref="B1:K28"/>
  <sheetViews>
    <sheetView tabSelected="1" zoomScale="73" workbookViewId="0">
      <selection activeCell="K33" sqref="K33"/>
    </sheetView>
  </sheetViews>
  <sheetFormatPr baseColWidth="10" defaultRowHeight="15" x14ac:dyDescent="0.25"/>
  <sheetData>
    <row r="1" spans="2:11" ht="15.75" x14ac:dyDescent="0.25">
      <c r="B1" t="s">
        <v>0</v>
      </c>
      <c r="F1" s="1">
        <v>1</v>
      </c>
      <c r="I1" t="s">
        <v>1</v>
      </c>
      <c r="J1">
        <f>0.0001</f>
        <v>1E-4</v>
      </c>
    </row>
    <row r="2" spans="2:11" x14ac:dyDescent="0.25">
      <c r="G2" t="s">
        <v>3</v>
      </c>
      <c r="H2">
        <f>F6</f>
        <v>2</v>
      </c>
    </row>
    <row r="3" spans="2:11" x14ac:dyDescent="0.25">
      <c r="B3" s="3" t="s">
        <v>2</v>
      </c>
      <c r="C3" s="3"/>
      <c r="G3" t="s">
        <v>4</v>
      </c>
      <c r="H3">
        <f>F7</f>
        <v>2.2000000000000002</v>
      </c>
    </row>
    <row r="6" spans="2:11" x14ac:dyDescent="0.25">
      <c r="B6" t="s">
        <v>5</v>
      </c>
      <c r="C6" t="s">
        <v>6</v>
      </c>
      <c r="F6">
        <v>2</v>
      </c>
      <c r="G6" s="2">
        <v>-1</v>
      </c>
    </row>
    <row r="7" spans="2:11" x14ac:dyDescent="0.25">
      <c r="B7" s="2">
        <v>-1</v>
      </c>
      <c r="C7" s="2">
        <f>B7^3 - 2*B7 - 5</f>
        <v>-4</v>
      </c>
      <c r="F7">
        <v>2.2000000000000002</v>
      </c>
      <c r="G7" s="2">
        <v>4.0199999999999996</v>
      </c>
    </row>
    <row r="8" spans="2:11" x14ac:dyDescent="0.25">
      <c r="B8" s="2">
        <f>B7+0.2</f>
        <v>-0.8</v>
      </c>
      <c r="C8" s="2">
        <f t="shared" ref="C8:C27" si="0">B8^3 - 2*B8 - 5</f>
        <v>-3.9119999999999999</v>
      </c>
      <c r="G8" s="14">
        <f>G6*G7</f>
        <v>-4.0199999999999996</v>
      </c>
      <c r="H8" s="15" t="s">
        <v>7</v>
      </c>
    </row>
    <row r="9" spans="2:11" x14ac:dyDescent="0.25">
      <c r="B9" s="2">
        <f t="shared" ref="B9:B27" si="1">B8+0.2</f>
        <v>-0.60000000000000009</v>
      </c>
      <c r="C9" s="2">
        <f t="shared" si="0"/>
        <v>-4.016</v>
      </c>
    </row>
    <row r="10" spans="2:11" ht="15.75" x14ac:dyDescent="0.25">
      <c r="B10" s="2">
        <f t="shared" si="1"/>
        <v>-0.40000000000000008</v>
      </c>
      <c r="C10" s="2">
        <f t="shared" si="0"/>
        <v>-4.2640000000000002</v>
      </c>
      <c r="F10" s="1">
        <v>2</v>
      </c>
      <c r="K10" t="s">
        <v>8</v>
      </c>
    </row>
    <row r="11" spans="2:11" x14ac:dyDescent="0.25">
      <c r="B11" s="2">
        <f t="shared" si="1"/>
        <v>-0.20000000000000007</v>
      </c>
      <c r="C11" s="2">
        <f t="shared" si="0"/>
        <v>-4.6079999999999997</v>
      </c>
      <c r="K11" t="s">
        <v>9</v>
      </c>
    </row>
    <row r="12" spans="2:11" x14ac:dyDescent="0.25">
      <c r="B12" s="2">
        <f t="shared" si="1"/>
        <v>0</v>
      </c>
      <c r="C12" s="2">
        <f t="shared" si="0"/>
        <v>-5</v>
      </c>
      <c r="E12" s="12" t="s">
        <v>13</v>
      </c>
      <c r="F12" s="12" t="s">
        <v>3</v>
      </c>
      <c r="G12" s="12" t="s">
        <v>4</v>
      </c>
      <c r="H12" s="12" t="s">
        <v>10</v>
      </c>
      <c r="I12" s="12" t="s">
        <v>11</v>
      </c>
      <c r="J12" s="12" t="s">
        <v>12</v>
      </c>
      <c r="K12" s="12"/>
    </row>
    <row r="13" spans="2:11" x14ac:dyDescent="0.25">
      <c r="B13" s="2">
        <f t="shared" si="1"/>
        <v>0.2</v>
      </c>
      <c r="C13" s="2">
        <f t="shared" si="0"/>
        <v>-5.3920000000000003</v>
      </c>
      <c r="E13" s="13">
        <v>1</v>
      </c>
      <c r="F13" s="8">
        <f>F6</f>
        <v>2</v>
      </c>
      <c r="G13" s="8">
        <f>F7</f>
        <v>2.2000000000000002</v>
      </c>
      <c r="H13" s="8">
        <f t="shared" ref="H13:H26" si="2">(F13+G13)/2</f>
        <v>2.1</v>
      </c>
      <c r="I13" s="9">
        <f>F13^3 - 2*F13 - 5</f>
        <v>-1</v>
      </c>
      <c r="J13" s="9">
        <f>H13^3 - 2*H13 - 5</f>
        <v>6.1000000000000831E-2</v>
      </c>
      <c r="K13" s="8">
        <f>I13*J13</f>
        <v>-6.1000000000000831E-2</v>
      </c>
    </row>
    <row r="14" spans="2:11" x14ac:dyDescent="0.25">
      <c r="B14" s="2">
        <f t="shared" si="1"/>
        <v>0.4</v>
      </c>
      <c r="C14" s="2">
        <f t="shared" si="0"/>
        <v>-5.7359999999999998</v>
      </c>
      <c r="E14" s="13">
        <f>E13+1</f>
        <v>2</v>
      </c>
      <c r="F14" s="8">
        <f>IF(K13&gt;0,H13,F13)</f>
        <v>2</v>
      </c>
      <c r="G14" s="8">
        <f>IF(K13&lt;0,H13,G13)</f>
        <v>2.1</v>
      </c>
      <c r="H14" s="8">
        <f t="shared" si="2"/>
        <v>2.0499999999999998</v>
      </c>
      <c r="I14" s="9">
        <f>F14^3 - 2*F14 - 5</f>
        <v>-1</v>
      </c>
      <c r="J14" s="9">
        <f>H14^3 - 2*H14 - 5</f>
        <v>-0.48487500000000061</v>
      </c>
      <c r="K14" s="10">
        <f>I14*J14</f>
        <v>0.48487500000000061</v>
      </c>
    </row>
    <row r="15" spans="2:11" x14ac:dyDescent="0.25">
      <c r="B15" s="2">
        <f t="shared" si="1"/>
        <v>0.60000000000000009</v>
      </c>
      <c r="C15" s="2">
        <f>B15^3 - 2*B15 - 5</f>
        <v>-5.984</v>
      </c>
      <c r="E15" s="13">
        <f t="shared" ref="E15:E25" si="3">E14+1</f>
        <v>3</v>
      </c>
      <c r="F15" s="8">
        <f t="shared" ref="F15:F26" si="4">IF(K14&gt;0,H14,F14)</f>
        <v>2.0499999999999998</v>
      </c>
      <c r="G15" s="8">
        <f t="shared" ref="G15:G26" si="5">IF(K14&lt;0,H14,G14)</f>
        <v>2.1</v>
      </c>
      <c r="H15" s="8">
        <f t="shared" si="2"/>
        <v>2.0750000000000002</v>
      </c>
      <c r="I15" s="9">
        <f t="shared" ref="I15:I26" si="6">F15^3 - 2*F15 - 5</f>
        <v>-0.48487500000000061</v>
      </c>
      <c r="J15" s="9">
        <f t="shared" ref="J15:J26" si="7">H15^3 - 2*H15 - 5</f>
        <v>-0.21582812499999804</v>
      </c>
      <c r="K15" s="10">
        <f t="shared" ref="K15:K26" si="8">I15*J15</f>
        <v>0.10464966210937418</v>
      </c>
    </row>
    <row r="16" spans="2:11" x14ac:dyDescent="0.25">
      <c r="B16" s="2">
        <f t="shared" si="1"/>
        <v>0.8</v>
      </c>
      <c r="C16" s="2">
        <f t="shared" si="0"/>
        <v>-6.0880000000000001</v>
      </c>
      <c r="E16" s="13">
        <f t="shared" si="3"/>
        <v>4</v>
      </c>
      <c r="F16" s="8">
        <f t="shared" si="4"/>
        <v>2.0750000000000002</v>
      </c>
      <c r="G16" s="8">
        <f t="shared" si="5"/>
        <v>2.1</v>
      </c>
      <c r="H16" s="8">
        <f t="shared" si="2"/>
        <v>2.0875000000000004</v>
      </c>
      <c r="I16" s="9">
        <f t="shared" si="6"/>
        <v>-0.21582812499999804</v>
      </c>
      <c r="J16" s="9">
        <f t="shared" si="7"/>
        <v>-7.8392578124995893E-2</v>
      </c>
      <c r="K16" s="10">
        <f t="shared" si="8"/>
        <v>1.6919323150633724E-2</v>
      </c>
    </row>
    <row r="17" spans="2:11" x14ac:dyDescent="0.25">
      <c r="B17" s="2">
        <f t="shared" si="1"/>
        <v>1</v>
      </c>
      <c r="C17" s="2">
        <f t="shared" si="0"/>
        <v>-6</v>
      </c>
      <c r="E17" s="13">
        <f t="shared" si="3"/>
        <v>5</v>
      </c>
      <c r="F17" s="8">
        <f t="shared" si="4"/>
        <v>2.0875000000000004</v>
      </c>
      <c r="G17" s="8">
        <f t="shared" si="5"/>
        <v>2.1</v>
      </c>
      <c r="H17" s="8">
        <f t="shared" si="2"/>
        <v>2.09375</v>
      </c>
      <c r="I17" s="9">
        <f t="shared" si="6"/>
        <v>-7.8392578124995893E-2</v>
      </c>
      <c r="J17" s="9">
        <f t="shared" si="7"/>
        <v>-8.941650390625E-3</v>
      </c>
      <c r="K17" s="10">
        <f t="shared" si="8"/>
        <v>7.0095902681347041E-4</v>
      </c>
    </row>
    <row r="18" spans="2:11" x14ac:dyDescent="0.25">
      <c r="B18" s="2">
        <f t="shared" si="1"/>
        <v>1.2</v>
      </c>
      <c r="C18" s="2">
        <f t="shared" si="0"/>
        <v>-5.6719999999999997</v>
      </c>
      <c r="E18" s="13">
        <f t="shared" si="3"/>
        <v>6</v>
      </c>
      <c r="F18" s="8">
        <f t="shared" si="4"/>
        <v>2.09375</v>
      </c>
      <c r="G18" s="8">
        <f t="shared" si="5"/>
        <v>2.1</v>
      </c>
      <c r="H18" s="8">
        <f t="shared" si="2"/>
        <v>2.0968749999999998</v>
      </c>
      <c r="I18" s="9">
        <f t="shared" si="6"/>
        <v>-8.941650390625E-3</v>
      </c>
      <c r="J18" s="9">
        <f t="shared" si="7"/>
        <v>2.596774291991899E-2</v>
      </c>
      <c r="K18" s="10">
        <f t="shared" si="8"/>
        <v>-2.3219447862354322E-4</v>
      </c>
    </row>
    <row r="19" spans="2:11" x14ac:dyDescent="0.25">
      <c r="B19" s="2">
        <f t="shared" si="1"/>
        <v>1.4</v>
      </c>
      <c r="C19" s="2">
        <f t="shared" si="0"/>
        <v>-5.0560000000000009</v>
      </c>
      <c r="E19" s="13">
        <f t="shared" si="3"/>
        <v>7</v>
      </c>
      <c r="F19" s="8">
        <f t="shared" si="4"/>
        <v>2.09375</v>
      </c>
      <c r="G19" s="8">
        <f t="shared" si="5"/>
        <v>2.0968749999999998</v>
      </c>
      <c r="H19" s="8">
        <f t="shared" si="2"/>
        <v>2.0953124999999999</v>
      </c>
      <c r="I19" s="9">
        <f t="shared" si="6"/>
        <v>-8.941650390625E-3</v>
      </c>
      <c r="J19" s="9">
        <f t="shared" si="7"/>
        <v>8.4976997375472152E-3</v>
      </c>
      <c r="K19" s="10">
        <f t="shared" si="8"/>
        <v>-7.5983460177653017E-5</v>
      </c>
    </row>
    <row r="20" spans="2:11" x14ac:dyDescent="0.25">
      <c r="B20" s="2">
        <f t="shared" si="1"/>
        <v>1.5999999999999999</v>
      </c>
      <c r="C20" s="2">
        <f t="shared" si="0"/>
        <v>-4.104000000000001</v>
      </c>
      <c r="E20" s="13">
        <f t="shared" si="3"/>
        <v>8</v>
      </c>
      <c r="F20" s="8">
        <f t="shared" si="4"/>
        <v>2.09375</v>
      </c>
      <c r="G20" s="8">
        <f t="shared" si="5"/>
        <v>2.0953124999999999</v>
      </c>
      <c r="H20" s="8">
        <f t="shared" si="2"/>
        <v>2.0945312500000002</v>
      </c>
      <c r="I20" s="9">
        <f t="shared" si="6"/>
        <v>-8.941650390625E-3</v>
      </c>
      <c r="J20" s="9">
        <f t="shared" si="7"/>
        <v>-2.2581052779990785E-4</v>
      </c>
      <c r="K20" s="10">
        <f t="shared" si="8"/>
        <v>2.0191187941092834E-6</v>
      </c>
    </row>
    <row r="21" spans="2:11" x14ac:dyDescent="0.25">
      <c r="B21" s="2">
        <f t="shared" si="1"/>
        <v>1.7999999999999998</v>
      </c>
      <c r="C21" s="2">
        <f t="shared" si="0"/>
        <v>-2.7680000000000016</v>
      </c>
      <c r="E21" s="13">
        <f t="shared" si="3"/>
        <v>9</v>
      </c>
      <c r="F21" s="8">
        <f t="shared" si="4"/>
        <v>2.0945312500000002</v>
      </c>
      <c r="G21" s="8">
        <f t="shared" si="5"/>
        <v>2.0953124999999999</v>
      </c>
      <c r="H21" s="8">
        <f t="shared" si="2"/>
        <v>2.0949218749999998</v>
      </c>
      <c r="I21" s="9">
        <f t="shared" si="6"/>
        <v>-2.2581052779990785E-4</v>
      </c>
      <c r="J21" s="9">
        <f t="shared" si="7"/>
        <v>4.1349856257415496E-3</v>
      </c>
      <c r="K21" s="10">
        <f t="shared" si="8"/>
        <v>-9.3372328659373148E-7</v>
      </c>
    </row>
    <row r="22" spans="2:11" x14ac:dyDescent="0.25">
      <c r="B22" s="5">
        <f t="shared" si="1"/>
        <v>1.9999999999999998</v>
      </c>
      <c r="C22" s="5">
        <f t="shared" si="0"/>
        <v>-1.0000000000000022</v>
      </c>
      <c r="E22" s="13">
        <f t="shared" si="3"/>
        <v>10</v>
      </c>
      <c r="F22" s="8">
        <f t="shared" si="4"/>
        <v>2.0945312500000002</v>
      </c>
      <c r="G22" s="8">
        <f t="shared" si="5"/>
        <v>2.0949218749999998</v>
      </c>
      <c r="H22" s="8">
        <f t="shared" si="2"/>
        <v>2.0947265625</v>
      </c>
      <c r="I22" s="9">
        <f t="shared" si="6"/>
        <v>-2.2581052779990785E-4</v>
      </c>
      <c r="J22" s="9">
        <f t="shared" si="7"/>
        <v>1.9543478265404701E-3</v>
      </c>
      <c r="K22" s="10">
        <f t="shared" si="8"/>
        <v>-4.4131231421570631E-7</v>
      </c>
    </row>
    <row r="23" spans="2:11" x14ac:dyDescent="0.25">
      <c r="B23" s="5">
        <f t="shared" si="1"/>
        <v>2.1999999999999997</v>
      </c>
      <c r="C23" s="5">
        <f t="shared" si="0"/>
        <v>1.2479999999999967</v>
      </c>
      <c r="E23" s="13">
        <f>E22+1</f>
        <v>11</v>
      </c>
      <c r="F23" s="8">
        <f>IF(K22&gt;0,H22,F22)</f>
        <v>2.0945312500000002</v>
      </c>
      <c r="G23" s="8">
        <f>IF(K22&lt;0,H22,G22)</f>
        <v>2.0947265625</v>
      </c>
      <c r="H23" s="8">
        <f>(F23+G23)/2</f>
        <v>2.0946289062500001</v>
      </c>
      <c r="I23" s="9">
        <f>F23^3 - 2*F23 - 5</f>
        <v>-2.2581052779990785E-4</v>
      </c>
      <c r="J23" s="9">
        <f>H23^3 - 2*H23 - 5</f>
        <v>8.6420872155823503E-4</v>
      </c>
      <c r="K23" s="10">
        <f>I23*J23</f>
        <v>-1.9514742754434864E-7</v>
      </c>
    </row>
    <row r="24" spans="2:11" x14ac:dyDescent="0.25">
      <c r="B24" s="4">
        <f t="shared" si="1"/>
        <v>2.4</v>
      </c>
      <c r="C24" s="4">
        <f t="shared" si="0"/>
        <v>4.0240000000000009</v>
      </c>
      <c r="E24" s="13">
        <f>E23+1</f>
        <v>12</v>
      </c>
      <c r="F24" s="8">
        <f>IF(K23&gt;0,H23,F23)</f>
        <v>2.0945312500000002</v>
      </c>
      <c r="G24" s="8">
        <f>IF(K23&lt;0,H23,G23)</f>
        <v>2.0946289062500001</v>
      </c>
      <c r="H24" s="8">
        <f>(F24+G24)/2</f>
        <v>2.0945800781250004</v>
      </c>
      <c r="I24" s="9">
        <f>F24^3 - 2*F24 - 5</f>
        <v>-2.2581052779990785E-4</v>
      </c>
      <c r="J24" s="9">
        <f>H24^3 - 2*H24 - 5</f>
        <v>3.1918411527698254E-4</v>
      </c>
      <c r="K24" s="10">
        <f>I24*J24</f>
        <v>-7.2075133536042056E-8</v>
      </c>
    </row>
    <row r="25" spans="2:11" x14ac:dyDescent="0.25">
      <c r="B25" s="2">
        <f t="shared" si="1"/>
        <v>2.6</v>
      </c>
      <c r="C25" s="2">
        <f t="shared" si="0"/>
        <v>7.3760000000000048</v>
      </c>
      <c r="E25" s="13">
        <f>E24+1</f>
        <v>13</v>
      </c>
      <c r="F25" s="8">
        <f>IF(K24&gt;0,H24,F24)</f>
        <v>2.0945312500000002</v>
      </c>
      <c r="G25" s="8">
        <f>IF(K24&lt;0,H24,G24)</f>
        <v>2.0945800781250004</v>
      </c>
      <c r="H25" s="8">
        <f>(F25+G25)/2</f>
        <v>2.0945556640625003</v>
      </c>
      <c r="I25" s="9">
        <f>F25^3 - 2*F25 - 5</f>
        <v>-2.2581052779990785E-4</v>
      </c>
      <c r="J25" s="9">
        <f>H25^3 - 2*H25 - 5</f>
        <v>4.6683048382512027E-5</v>
      </c>
      <c r="K25" s="10">
        <f>I25*J25</f>
        <v>-1.0541523794563674E-8</v>
      </c>
    </row>
    <row r="26" spans="2:11" x14ac:dyDescent="0.25">
      <c r="B26" s="2">
        <f t="shared" si="1"/>
        <v>2.8000000000000003</v>
      </c>
      <c r="C26" s="2">
        <f t="shared" si="0"/>
        <v>11.352000000000004</v>
      </c>
      <c r="E26" s="13">
        <f>E25+1</f>
        <v>14</v>
      </c>
      <c r="F26" s="8">
        <f>IF(K25&gt;0,H25,F25)</f>
        <v>2.0945312500000002</v>
      </c>
      <c r="G26" s="8">
        <f>IF(K25&lt;0,H25,G25)</f>
        <v>2.0945556640625003</v>
      </c>
      <c r="H26" s="8">
        <f>(F26+G26)/2</f>
        <v>2.09454345703125</v>
      </c>
      <c r="I26" s="9">
        <f>F26^3 - 2*F26 - 5</f>
        <v>-2.2581052779990785E-4</v>
      </c>
      <c r="J26" s="9">
        <f>H26^3 - 2*H26 - 5</f>
        <v>-8.9564676045483793E-5</v>
      </c>
      <c r="K26" s="11">
        <f>I26*J26</f>
        <v>2.0224646770058458E-8</v>
      </c>
    </row>
    <row r="27" spans="2:11" ht="15.75" thickBot="1" x14ac:dyDescent="0.3">
      <c r="B27" s="2">
        <f t="shared" si="1"/>
        <v>3.0000000000000004</v>
      </c>
      <c r="C27" s="2">
        <f t="shared" si="0"/>
        <v>16.000000000000014</v>
      </c>
    </row>
    <row r="28" spans="2:11" ht="15.75" thickBot="1" x14ac:dyDescent="0.3">
      <c r="G28" s="7" t="s">
        <v>10</v>
      </c>
      <c r="H28" s="6">
        <f>H26</f>
        <v>2.09454345703125</v>
      </c>
    </row>
  </sheetData>
  <mergeCells count="1">
    <mergeCell ref="B3:C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2020-08-27T03:49:17Z</dcterms:created>
  <dcterms:modified xsi:type="dcterms:W3CDTF">2020-08-27T04:02:53Z</dcterms:modified>
</cp:coreProperties>
</file>