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cuments\"/>
    </mc:Choice>
  </mc:AlternateContent>
  <xr:revisionPtr revIDLastSave="0" documentId="8_{C28DA22A-1583-4577-B0E6-D6701CC27A42}" xr6:coauthVersionLast="45" xr6:coauthVersionMax="45" xr10:uidLastSave="{00000000-0000-0000-0000-000000000000}"/>
  <bookViews>
    <workbookView xWindow="-120" yWindow="-120" windowWidth="20730" windowHeight="11160" activeTab="2" xr2:uid="{3DACC161-13D1-480A-9F2E-3122A52FFC27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L5" i="3"/>
  <c r="I5" i="3"/>
  <c r="H5" i="3"/>
  <c r="J5" i="3" s="1"/>
  <c r="G5" i="3"/>
  <c r="C37" i="2"/>
  <c r="C36" i="2"/>
  <c r="C35" i="2"/>
  <c r="C34" i="2"/>
  <c r="C33" i="2"/>
  <c r="C32" i="2"/>
  <c r="C31" i="2"/>
  <c r="C30" i="2"/>
  <c r="C29" i="2"/>
  <c r="C28" i="2"/>
  <c r="C27" i="2"/>
  <c r="L26" i="2"/>
  <c r="C26" i="2"/>
  <c r="L25" i="2"/>
  <c r="C25" i="2"/>
  <c r="L24" i="2"/>
  <c r="C24" i="2"/>
  <c r="L23" i="2"/>
  <c r="I23" i="2"/>
  <c r="G23" i="2"/>
  <c r="H23" i="2" s="1"/>
  <c r="J23" i="2" s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L8" i="2"/>
  <c r="C8" i="2"/>
  <c r="L7" i="2"/>
  <c r="C7" i="2"/>
  <c r="L6" i="2"/>
  <c r="L5" i="2"/>
  <c r="G5" i="2"/>
  <c r="I5" i="2" s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L8" i="1"/>
  <c r="C8" i="1"/>
  <c r="L7" i="1"/>
  <c r="C7" i="1"/>
  <c r="L6" i="1"/>
  <c r="L5" i="1"/>
  <c r="I5" i="1"/>
  <c r="H5" i="1"/>
  <c r="J5" i="1" s="1"/>
  <c r="G5" i="1"/>
  <c r="G6" i="3" l="1"/>
  <c r="K5" i="3"/>
  <c r="N5" i="3" s="1"/>
  <c r="M5" i="3"/>
  <c r="G24" i="2"/>
  <c r="M23" i="2"/>
  <c r="K23" i="2"/>
  <c r="N23" i="2" s="1"/>
  <c r="H5" i="2"/>
  <c r="J5" i="2" s="1"/>
  <c r="G6" i="1"/>
  <c r="K5" i="1"/>
  <c r="N5" i="1" s="1"/>
  <c r="M5" i="1"/>
  <c r="I6" i="3" l="1"/>
  <c r="H6" i="3"/>
  <c r="J6" i="3" s="1"/>
  <c r="I24" i="2"/>
  <c r="H24" i="2"/>
  <c r="J24" i="2" s="1"/>
  <c r="M5" i="2"/>
  <c r="G6" i="2"/>
  <c r="K5" i="2"/>
  <c r="N5" i="2" s="1"/>
  <c r="I6" i="1"/>
  <c r="H6" i="1"/>
  <c r="J6" i="1" s="1"/>
  <c r="K6" i="3" l="1"/>
  <c r="N6" i="3" s="1"/>
  <c r="M6" i="3"/>
  <c r="G7" i="3"/>
  <c r="K24" i="2"/>
  <c r="N24" i="2" s="1"/>
  <c r="M24" i="2"/>
  <c r="G25" i="2"/>
  <c r="I6" i="2"/>
  <c r="H6" i="2"/>
  <c r="J6" i="2" s="1"/>
  <c r="K6" i="1"/>
  <c r="N6" i="1" s="1"/>
  <c r="M6" i="1"/>
  <c r="G7" i="1"/>
  <c r="H7" i="3" l="1"/>
  <c r="J7" i="3" s="1"/>
  <c r="I7" i="3"/>
  <c r="M6" i="2"/>
  <c r="G7" i="2"/>
  <c r="K6" i="2"/>
  <c r="N6" i="2" s="1"/>
  <c r="J25" i="2"/>
  <c r="I25" i="2"/>
  <c r="H25" i="2"/>
  <c r="I7" i="1"/>
  <c r="H7" i="1"/>
  <c r="J7" i="1" s="1"/>
  <c r="G8" i="3" l="1"/>
  <c r="M7" i="3"/>
  <c r="K7" i="3"/>
  <c r="N7" i="3" s="1"/>
  <c r="G26" i="2"/>
  <c r="M25" i="2"/>
  <c r="K25" i="2"/>
  <c r="N25" i="2" s="1"/>
  <c r="H7" i="2"/>
  <c r="J7" i="2" s="1"/>
  <c r="I7" i="2"/>
  <c r="M7" i="1"/>
  <c r="G8" i="1"/>
  <c r="K7" i="1"/>
  <c r="N7" i="1" s="1"/>
  <c r="I8" i="3" l="1"/>
  <c r="H8" i="3"/>
  <c r="J8" i="3" s="1"/>
  <c r="G8" i="2"/>
  <c r="M7" i="2"/>
  <c r="K7" i="2"/>
  <c r="N7" i="2" s="1"/>
  <c r="I26" i="2"/>
  <c r="J26" i="2" s="1"/>
  <c r="H26" i="2"/>
  <c r="I8" i="1"/>
  <c r="J8" i="1" s="1"/>
  <c r="H8" i="1"/>
  <c r="M8" i="3" l="1"/>
  <c r="K8" i="3"/>
  <c r="N8" i="3" s="1"/>
  <c r="M26" i="2"/>
  <c r="K26" i="2"/>
  <c r="N26" i="2" s="1"/>
  <c r="H8" i="2"/>
  <c r="J8" i="2"/>
  <c r="I8" i="2"/>
  <c r="M8" i="1"/>
  <c r="K8" i="1"/>
  <c r="N8" i="1" s="1"/>
  <c r="K8" i="2" l="1"/>
  <c r="N8" i="2" s="1"/>
  <c r="M8" i="2"/>
</calcChain>
</file>

<file path=xl/sharedStrings.xml><?xml version="1.0" encoding="utf-8"?>
<sst xmlns="http://schemas.openxmlformats.org/spreadsheetml/2006/main" count="55" uniqueCount="19">
  <si>
    <t>Método Newton-Raphson</t>
  </si>
  <si>
    <t>f(x)=x^3 +2x^2+10x-20</t>
  </si>
  <si>
    <t>P(0)</t>
  </si>
  <si>
    <t>f'(x)=3x^2+4x+10</t>
  </si>
  <si>
    <t>N</t>
  </si>
  <si>
    <t>Pn-1</t>
  </si>
  <si>
    <t>f(Pn-1)</t>
  </si>
  <si>
    <t>f'(Pn-1)</t>
  </si>
  <si>
    <t>Pn</t>
  </si>
  <si>
    <t>f(Pn)</t>
  </si>
  <si>
    <t>Error</t>
  </si>
  <si>
    <t>Validación 1</t>
  </si>
  <si>
    <t>Validación  2</t>
  </si>
  <si>
    <t>x</t>
  </si>
  <si>
    <t>f(x)</t>
  </si>
  <si>
    <t>f(x)=x^4 +3x^3-2</t>
  </si>
  <si>
    <t>f'(x)=4x^3+9x^2</t>
  </si>
  <si>
    <t>f(x)=x^3 -2x-5</t>
  </si>
  <si>
    <t>f'(x)=3x^2-2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</si>
</sst>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"/>
    <numFmt numFmtId="166" formatCode="0.000"/>
    <numFmt numFmtId="167" formatCode="0.000000000"/>
    <numFmt numFmtId="169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9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4" fillId="0" borderId="0" xfId="0" applyFont="1"/>
    <xf numFmtId="0" fontId="1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7" fontId="5" fillId="8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13" borderId="1" xfId="0" applyFill="1" applyBorder="1"/>
    <xf numFmtId="0" fontId="7" fillId="14" borderId="1" xfId="0" applyFon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69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f(x)=x^3 +2x^2+10x-20</a:t>
            </a:r>
          </a:p>
        </c:rich>
      </c:tx>
      <c:layout>
        <c:manualLayout>
          <c:xMode val="edge"/>
          <c:yMode val="edge"/>
          <c:x val="0.25535668731151562"/>
          <c:y val="3.0861488113011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'[1]Función 1'!$C$6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'[1]Función 1'!$B$7:$B$27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'[1]Función 1'!$C$7:$C$27</c:f>
              <c:numCache>
                <c:formatCode>0.000</c:formatCode>
                <c:ptCount val="21"/>
                <c:pt idx="0">
                  <c:v>-40</c:v>
                </c:pt>
                <c:pt idx="1">
                  <c:v>-37.352000000000004</c:v>
                </c:pt>
                <c:pt idx="2">
                  <c:v>-34.975999999999999</c:v>
                </c:pt>
                <c:pt idx="3">
                  <c:v>-32.823999999999998</c:v>
                </c:pt>
                <c:pt idx="4">
                  <c:v>-30.847999999999999</c:v>
                </c:pt>
                <c:pt idx="5">
                  <c:v>-29</c:v>
                </c:pt>
                <c:pt idx="6">
                  <c:v>-27.231999999999999</c:v>
                </c:pt>
                <c:pt idx="7">
                  <c:v>-25.496000000000002</c:v>
                </c:pt>
                <c:pt idx="8">
                  <c:v>-23.744</c:v>
                </c:pt>
                <c:pt idx="9">
                  <c:v>-21.928000000000001</c:v>
                </c:pt>
                <c:pt idx="10">
                  <c:v>-20</c:v>
                </c:pt>
                <c:pt idx="11">
                  <c:v>-17.911999999999999</c:v>
                </c:pt>
                <c:pt idx="12">
                  <c:v>-15.616</c:v>
                </c:pt>
                <c:pt idx="13">
                  <c:v>-13.064</c:v>
                </c:pt>
                <c:pt idx="14">
                  <c:v>-10.208</c:v>
                </c:pt>
                <c:pt idx="15">
                  <c:v>-7</c:v>
                </c:pt>
                <c:pt idx="16">
                  <c:v>-3.3919999999999995</c:v>
                </c:pt>
                <c:pt idx="17">
                  <c:v>0.66399999999999793</c:v>
                </c:pt>
                <c:pt idx="18">
                  <c:v>5.2160000000000011</c:v>
                </c:pt>
                <c:pt idx="19">
                  <c:v>10.312000000000001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A-4E5E-977D-99081D5F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55264"/>
        <c:axId val="658751984"/>
      </c:scatterChart>
      <c:valAx>
        <c:axId val="6587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751984"/>
        <c:crosses val="autoZero"/>
        <c:crossBetween val="midCat"/>
      </c:valAx>
      <c:valAx>
        <c:axId val="6587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7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f(x)=x^4 +3x^3-2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'[1]Función 2'!$C$6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'[1]Función 2'!$B$7:$B$37</c:f>
              <c:numCache>
                <c:formatCode>0.00</c:formatCode>
                <c:ptCount val="3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</c:numCache>
            </c:numRef>
          </c:xVal>
          <c:yVal>
            <c:numRef>
              <c:f>'[1]Función 2'!$C$7:$C$37</c:f>
              <c:numCache>
                <c:formatCode>0.000</c:formatCode>
                <c:ptCount val="31"/>
                <c:pt idx="0">
                  <c:v>62</c:v>
                </c:pt>
                <c:pt idx="1">
                  <c:v>41.897600000000011</c:v>
                </c:pt>
                <c:pt idx="2">
                  <c:v>25.993600000000015</c:v>
                </c:pt>
                <c:pt idx="3">
                  <c:v>13.721599999999981</c:v>
                </c:pt>
                <c:pt idx="4">
                  <c:v>4.553600000000003</c:v>
                </c:pt>
                <c:pt idx="5">
                  <c:v>-2</c:v>
                </c:pt>
                <c:pt idx="6">
                  <c:v>-6.3903999999999996</c:v>
                </c:pt>
                <c:pt idx="7">
                  <c:v>-9.030399999999986</c:v>
                </c:pt>
                <c:pt idx="8">
                  <c:v>-10.294399999999996</c:v>
                </c:pt>
                <c:pt idx="9">
                  <c:v>-10.5184</c:v>
                </c:pt>
                <c:pt idx="10">
                  <c:v>-10</c:v>
                </c:pt>
                <c:pt idx="11">
                  <c:v>-8.9984000000000002</c:v>
                </c:pt>
                <c:pt idx="12">
                  <c:v>-7.7344000000000017</c:v>
                </c:pt>
                <c:pt idx="13">
                  <c:v>-6.3903999999999987</c:v>
                </c:pt>
                <c:pt idx="14">
                  <c:v>-5.1103999999999994</c:v>
                </c:pt>
                <c:pt idx="15">
                  <c:v>-4</c:v>
                </c:pt>
                <c:pt idx="16">
                  <c:v>-3.1264000000000003</c:v>
                </c:pt>
                <c:pt idx="17">
                  <c:v>-2.5183999999999997</c:v>
                </c:pt>
                <c:pt idx="18">
                  <c:v>-2.1663999999999999</c:v>
                </c:pt>
                <c:pt idx="19">
                  <c:v>-2.0224000000000002</c:v>
                </c:pt>
                <c:pt idx="20">
                  <c:v>-2</c:v>
                </c:pt>
                <c:pt idx="21">
                  <c:v>-1.9743999999999999</c:v>
                </c:pt>
                <c:pt idx="22">
                  <c:v>-1.7824</c:v>
                </c:pt>
                <c:pt idx="23">
                  <c:v>-1.2224000000000002</c:v>
                </c:pt>
                <c:pt idx="24">
                  <c:v>-5.4399999999999338E-2</c:v>
                </c:pt>
                <c:pt idx="25">
                  <c:v>2</c:v>
                </c:pt>
                <c:pt idx="26">
                  <c:v>5.2575999999999992</c:v>
                </c:pt>
                <c:pt idx="27">
                  <c:v>10.073599999999995</c:v>
                </c:pt>
                <c:pt idx="28">
                  <c:v>16.841600000000007</c:v>
                </c:pt>
                <c:pt idx="29">
                  <c:v>25.993600000000527</c:v>
                </c:pt>
                <c:pt idx="30">
                  <c:v>38.000000000000689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7-4C1D-B996-D0F3948E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80368"/>
        <c:axId val="230580696"/>
      </c:scatterChart>
      <c:valAx>
        <c:axId val="2305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0580696"/>
        <c:crosses val="autoZero"/>
        <c:crossBetween val="midCat"/>
      </c:valAx>
      <c:valAx>
        <c:axId val="23058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05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f(x)=x^3 -2x-5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'[1]Función 3'!$C$6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'[1]Función 3'!$B$7:$B$27</c:f>
              <c:numCache>
                <c:formatCode>0.00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</c:numCache>
            </c:numRef>
          </c:xVal>
          <c:yVal>
            <c:numRef>
              <c:f>'[1]Función 3'!$C$7:$C$27</c:f>
              <c:numCache>
                <c:formatCode>0.000</c:formatCode>
                <c:ptCount val="21"/>
                <c:pt idx="0">
                  <c:v>-4</c:v>
                </c:pt>
                <c:pt idx="1">
                  <c:v>-3.9119999999999999</c:v>
                </c:pt>
                <c:pt idx="2">
                  <c:v>-4.016</c:v>
                </c:pt>
                <c:pt idx="3">
                  <c:v>-4.2640000000000002</c:v>
                </c:pt>
                <c:pt idx="4">
                  <c:v>-4.6079999999999997</c:v>
                </c:pt>
                <c:pt idx="5">
                  <c:v>-5</c:v>
                </c:pt>
                <c:pt idx="6">
                  <c:v>-5.3920000000000003</c:v>
                </c:pt>
                <c:pt idx="7">
                  <c:v>-5.7359999999999998</c:v>
                </c:pt>
                <c:pt idx="8">
                  <c:v>-5.984</c:v>
                </c:pt>
                <c:pt idx="9">
                  <c:v>-6.0880000000000001</c:v>
                </c:pt>
                <c:pt idx="10">
                  <c:v>-6</c:v>
                </c:pt>
                <c:pt idx="11">
                  <c:v>-5.6719999999999997</c:v>
                </c:pt>
                <c:pt idx="12">
                  <c:v>-5.0560000000000009</c:v>
                </c:pt>
                <c:pt idx="13">
                  <c:v>-4.1039999999999992</c:v>
                </c:pt>
                <c:pt idx="14">
                  <c:v>-2.7679999999999993</c:v>
                </c:pt>
                <c:pt idx="15">
                  <c:v>-1</c:v>
                </c:pt>
                <c:pt idx="16">
                  <c:v>1.2480000000000029</c:v>
                </c:pt>
                <c:pt idx="17">
                  <c:v>4.0240000000000009</c:v>
                </c:pt>
                <c:pt idx="18">
                  <c:v>7.3760000000000048</c:v>
                </c:pt>
                <c:pt idx="19">
                  <c:v>11.351999999999997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5-4FF7-BC97-7173D599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58544"/>
        <c:axId val="232860840"/>
      </c:scatterChart>
      <c:valAx>
        <c:axId val="2328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860840"/>
        <c:crosses val="autoZero"/>
        <c:crossBetween val="midCat"/>
      </c:valAx>
      <c:valAx>
        <c:axId val="2328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8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173182</xdr:rowOff>
    </xdr:from>
    <xdr:to>
      <xdr:col>10</xdr:col>
      <xdr:colOff>476250</xdr:colOff>
      <xdr:row>25</xdr:row>
      <xdr:rowOff>153208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A0D2B5D-4BB6-491A-A5EA-E50A3C11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490853</xdr:colOff>
      <xdr:row>17</xdr:row>
      <xdr:rowOff>184523</xdr:rowOff>
    </xdr:from>
    <xdr:to>
      <xdr:col>14</xdr:col>
      <xdr:colOff>551660</xdr:colOff>
      <xdr:row>25</xdr:row>
      <xdr:rowOff>121640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8241DD-CD1D-4183-94A8-87860E455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9253" y="3432548"/>
          <a:ext cx="3108807" cy="1461117"/>
        </a:xfrm>
        <a:prstGeom prst="rect">
          <a:avLst/>
        </a:prstGeom>
      </xdr:spPr>
    </xdr:pic>
    <xdr:clientData/>
  </xdr:twoCellAnchor>
  <xdr:twoCellAnchor editAs="oneCell">
    <xdr:from>
      <xdr:col>10</xdr:col>
      <xdr:colOff>536554</xdr:colOff>
      <xdr:row>9</xdr:row>
      <xdr:rowOff>19586</xdr:rowOff>
    </xdr:from>
    <xdr:to>
      <xdr:col>14</xdr:col>
      <xdr:colOff>483872</xdr:colOff>
      <xdr:row>17</xdr:row>
      <xdr:rowOff>114635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CEB12A-615A-455C-B7D9-B0CD1265D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4954" y="1743611"/>
          <a:ext cx="2995318" cy="1619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754394</xdr:colOff>
      <xdr:row>36</xdr:row>
      <xdr:rowOff>4444</xdr:rowOff>
    </xdr:from>
    <xdr:to>
      <xdr:col>14</xdr:col>
      <xdr:colOff>0</xdr:colOff>
      <xdr:row>51</xdr:row>
      <xdr:rowOff>165118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43EF0CD-0AE9-4E4A-A638-471D93C14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14881</xdr:colOff>
      <xdr:row>8</xdr:row>
      <xdr:rowOff>44649</xdr:rowOff>
    </xdr:from>
    <xdr:to>
      <xdr:col>8</xdr:col>
      <xdr:colOff>172347</xdr:colOff>
      <xdr:row>17</xdr:row>
      <xdr:rowOff>14882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980195-251B-429A-AE14-1230D47E2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7631" y="1578174"/>
          <a:ext cx="2443466" cy="1684733"/>
        </a:xfrm>
        <a:prstGeom prst="rect">
          <a:avLst/>
        </a:prstGeom>
      </xdr:spPr>
    </xdr:pic>
    <xdr:clientData/>
  </xdr:twoCellAnchor>
  <xdr:twoCellAnchor editAs="oneCell">
    <xdr:from>
      <xdr:col>8</xdr:col>
      <xdr:colOff>446485</xdr:colOff>
      <xdr:row>8</xdr:row>
      <xdr:rowOff>44648</xdr:rowOff>
    </xdr:from>
    <xdr:to>
      <xdr:col>12</xdr:col>
      <xdr:colOff>604591</xdr:colOff>
      <xdr:row>17</xdr:row>
      <xdr:rowOff>59531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94937F-665D-42FA-AB6C-01B7DB009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09010" y="1578173"/>
          <a:ext cx="3206106" cy="1729383"/>
        </a:xfrm>
        <a:prstGeom prst="rect">
          <a:avLst/>
        </a:prstGeom>
      </xdr:spPr>
    </xdr:pic>
    <xdr:clientData/>
  </xdr:twoCellAnchor>
  <xdr:twoCellAnchor editAs="oneCell">
    <xdr:from>
      <xdr:col>5</xdr:col>
      <xdr:colOff>15120</xdr:colOff>
      <xdr:row>26</xdr:row>
      <xdr:rowOff>49285</xdr:rowOff>
    </xdr:from>
    <xdr:to>
      <xdr:col>8</xdr:col>
      <xdr:colOff>328542</xdr:colOff>
      <xdr:row>35</xdr:row>
      <xdr:rowOff>8223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56036D-C6A6-4E15-B99B-4E0E7BB4D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7870" y="5011810"/>
          <a:ext cx="2599422" cy="1673438"/>
        </a:xfrm>
        <a:prstGeom prst="rect">
          <a:avLst/>
        </a:prstGeom>
      </xdr:spPr>
    </xdr:pic>
    <xdr:clientData/>
  </xdr:twoCellAnchor>
  <xdr:twoCellAnchor editAs="oneCell">
    <xdr:from>
      <xdr:col>9</xdr:col>
      <xdr:colOff>31044</xdr:colOff>
      <xdr:row>26</xdr:row>
      <xdr:rowOff>10444</xdr:rowOff>
    </xdr:from>
    <xdr:to>
      <xdr:col>13</xdr:col>
      <xdr:colOff>178737</xdr:colOff>
      <xdr:row>34</xdr:row>
      <xdr:rowOff>107637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AB6F69A-95CB-4416-8A5F-38DA35EF3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4119" y="4972969"/>
          <a:ext cx="3195693" cy="16211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8</xdr:row>
      <xdr:rowOff>190998</xdr:rowOff>
    </xdr:from>
    <xdr:to>
      <xdr:col>10</xdr:col>
      <xdr:colOff>0</xdr:colOff>
      <xdr:row>24</xdr:row>
      <xdr:rowOff>51487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792E897-1101-4FD4-AB30-E89714E4E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2123</xdr:colOff>
      <xdr:row>9</xdr:row>
      <xdr:rowOff>11760</xdr:rowOff>
    </xdr:from>
    <xdr:to>
      <xdr:col>13</xdr:col>
      <xdr:colOff>730083</xdr:colOff>
      <xdr:row>16</xdr:row>
      <xdr:rowOff>25743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C7D086-EC7C-485C-BBE4-63BF45C6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0998" y="1735785"/>
          <a:ext cx="3013960" cy="1347483"/>
        </a:xfrm>
        <a:prstGeom prst="rect">
          <a:avLst/>
        </a:prstGeom>
      </xdr:spPr>
    </xdr:pic>
    <xdr:clientData/>
  </xdr:twoCellAnchor>
  <xdr:twoCellAnchor editAs="oneCell">
    <xdr:from>
      <xdr:col>10</xdr:col>
      <xdr:colOff>25742</xdr:colOff>
      <xdr:row>16</xdr:row>
      <xdr:rowOff>38614</xdr:rowOff>
    </xdr:from>
    <xdr:to>
      <xdr:col>13</xdr:col>
      <xdr:colOff>745894</xdr:colOff>
      <xdr:row>24</xdr:row>
      <xdr:rowOff>141587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F134B7-34A8-4CE1-8D8C-AA0835734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4617" y="3096139"/>
          <a:ext cx="3006152" cy="16269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ana\Downloads\TareaNewtonRaphsonAMSA017328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ón 1"/>
      <sheetName val="Función 2"/>
      <sheetName val="Función 3"/>
    </sheetNames>
    <sheetDataSet>
      <sheetData sheetId="0">
        <row r="6">
          <cell r="C6" t="str">
            <v>f(x)</v>
          </cell>
        </row>
        <row r="7">
          <cell r="B7">
            <v>-2</v>
          </cell>
          <cell r="C7">
            <v>-40</v>
          </cell>
        </row>
        <row r="8">
          <cell r="B8">
            <v>-1.8</v>
          </cell>
          <cell r="C8">
            <v>-37.352000000000004</v>
          </cell>
        </row>
        <row r="9">
          <cell r="B9">
            <v>-1.6</v>
          </cell>
          <cell r="C9">
            <v>-34.975999999999999</v>
          </cell>
        </row>
        <row r="10">
          <cell r="B10">
            <v>-1.4</v>
          </cell>
          <cell r="C10">
            <v>-32.823999999999998</v>
          </cell>
        </row>
        <row r="11">
          <cell r="B11">
            <v>-1.2</v>
          </cell>
          <cell r="C11">
            <v>-30.847999999999999</v>
          </cell>
        </row>
        <row r="12">
          <cell r="B12">
            <v>-1</v>
          </cell>
          <cell r="C12">
            <v>-29</v>
          </cell>
        </row>
        <row r="13">
          <cell r="B13">
            <v>-0.8</v>
          </cell>
          <cell r="C13">
            <v>-27.231999999999999</v>
          </cell>
        </row>
        <row r="14">
          <cell r="B14">
            <v>-0.6</v>
          </cell>
          <cell r="C14">
            <v>-25.496000000000002</v>
          </cell>
        </row>
        <row r="15">
          <cell r="B15">
            <v>-0.4</v>
          </cell>
          <cell r="C15">
            <v>-23.744</v>
          </cell>
        </row>
        <row r="16">
          <cell r="B16">
            <v>-0.2</v>
          </cell>
          <cell r="C16">
            <v>-21.928000000000001</v>
          </cell>
        </row>
        <row r="17">
          <cell r="B17">
            <v>0</v>
          </cell>
          <cell r="C17">
            <v>-20</v>
          </cell>
        </row>
        <row r="18">
          <cell r="B18">
            <v>0.2</v>
          </cell>
          <cell r="C18">
            <v>-17.911999999999999</v>
          </cell>
        </row>
        <row r="19">
          <cell r="B19">
            <v>0.4</v>
          </cell>
          <cell r="C19">
            <v>-15.616</v>
          </cell>
        </row>
        <row r="20">
          <cell r="B20">
            <v>0.6</v>
          </cell>
          <cell r="C20">
            <v>-13.064</v>
          </cell>
        </row>
        <row r="21">
          <cell r="B21">
            <v>0.8</v>
          </cell>
          <cell r="C21">
            <v>-10.208</v>
          </cell>
        </row>
        <row r="22">
          <cell r="B22">
            <v>1</v>
          </cell>
          <cell r="C22">
            <v>-7</v>
          </cell>
        </row>
        <row r="23">
          <cell r="B23">
            <v>1.2</v>
          </cell>
          <cell r="C23">
            <v>-3.3919999999999995</v>
          </cell>
        </row>
        <row r="24">
          <cell r="B24">
            <v>1.4</v>
          </cell>
          <cell r="C24">
            <v>0.66399999999999793</v>
          </cell>
        </row>
        <row r="25">
          <cell r="B25">
            <v>1.6</v>
          </cell>
          <cell r="C25">
            <v>5.2160000000000011</v>
          </cell>
        </row>
        <row r="26">
          <cell r="B26">
            <v>1.8</v>
          </cell>
          <cell r="C26">
            <v>10.312000000000001</v>
          </cell>
        </row>
        <row r="27">
          <cell r="B27">
            <v>2</v>
          </cell>
          <cell r="C27">
            <v>16</v>
          </cell>
        </row>
      </sheetData>
      <sheetData sheetId="1">
        <row r="6">
          <cell r="C6" t="str">
            <v>f(x)</v>
          </cell>
        </row>
        <row r="7">
          <cell r="B7">
            <v>-4</v>
          </cell>
          <cell r="C7">
            <v>62</v>
          </cell>
        </row>
        <row r="8">
          <cell r="B8">
            <v>-3.8</v>
          </cell>
          <cell r="C8">
            <v>41.897600000000011</v>
          </cell>
        </row>
        <row r="9">
          <cell r="B9">
            <v>-3.6</v>
          </cell>
          <cell r="C9">
            <v>25.993600000000015</v>
          </cell>
        </row>
        <row r="10">
          <cell r="B10">
            <v>-3.4</v>
          </cell>
          <cell r="C10">
            <v>13.721599999999981</v>
          </cell>
        </row>
        <row r="11">
          <cell r="B11">
            <v>-3.2</v>
          </cell>
          <cell r="C11">
            <v>4.553600000000003</v>
          </cell>
        </row>
        <row r="12">
          <cell r="B12">
            <v>-3</v>
          </cell>
          <cell r="C12">
            <v>-2</v>
          </cell>
        </row>
        <row r="13">
          <cell r="B13">
            <v>-2.8</v>
          </cell>
          <cell r="C13">
            <v>-6.3903999999999996</v>
          </cell>
        </row>
        <row r="14">
          <cell r="B14">
            <v>-2.6</v>
          </cell>
          <cell r="C14">
            <v>-9.030399999999986</v>
          </cell>
        </row>
        <row r="15">
          <cell r="B15">
            <v>-2.4</v>
          </cell>
          <cell r="C15">
            <v>-10.294399999999996</v>
          </cell>
        </row>
        <row r="16">
          <cell r="B16">
            <v>-2.2000000000000002</v>
          </cell>
          <cell r="C16">
            <v>-10.5184</v>
          </cell>
        </row>
        <row r="17">
          <cell r="B17">
            <v>-2</v>
          </cell>
          <cell r="C17">
            <v>-10</v>
          </cell>
        </row>
        <row r="18">
          <cell r="B18">
            <v>-1.8</v>
          </cell>
          <cell r="C18">
            <v>-8.9984000000000002</v>
          </cell>
        </row>
        <row r="19">
          <cell r="B19">
            <v>-1.6</v>
          </cell>
          <cell r="C19">
            <v>-7.7344000000000017</v>
          </cell>
        </row>
        <row r="20">
          <cell r="B20">
            <v>-1.4</v>
          </cell>
          <cell r="C20">
            <v>-6.3903999999999987</v>
          </cell>
        </row>
        <row r="21">
          <cell r="B21">
            <v>-1.2</v>
          </cell>
          <cell r="C21">
            <v>-5.1103999999999994</v>
          </cell>
        </row>
        <row r="22">
          <cell r="B22">
            <v>-1</v>
          </cell>
          <cell r="C22">
            <v>-4</v>
          </cell>
        </row>
        <row r="23">
          <cell r="B23">
            <v>-0.8</v>
          </cell>
          <cell r="C23">
            <v>-3.1264000000000003</v>
          </cell>
        </row>
        <row r="24">
          <cell r="B24">
            <v>-0.6</v>
          </cell>
          <cell r="C24">
            <v>-2.5183999999999997</v>
          </cell>
        </row>
        <row r="25">
          <cell r="B25">
            <v>-0.4</v>
          </cell>
          <cell r="C25">
            <v>-2.1663999999999999</v>
          </cell>
        </row>
        <row r="26">
          <cell r="B26">
            <v>-0.2</v>
          </cell>
          <cell r="C26">
            <v>-2.0224000000000002</v>
          </cell>
        </row>
        <row r="27">
          <cell r="B27">
            <v>0</v>
          </cell>
          <cell r="C27">
            <v>-2</v>
          </cell>
        </row>
        <row r="28">
          <cell r="B28">
            <v>0.2</v>
          </cell>
          <cell r="C28">
            <v>-1.9743999999999999</v>
          </cell>
        </row>
        <row r="29">
          <cell r="B29">
            <v>0.4</v>
          </cell>
          <cell r="C29">
            <v>-1.7824</v>
          </cell>
        </row>
        <row r="30">
          <cell r="B30">
            <v>0.6</v>
          </cell>
          <cell r="C30">
            <v>-1.2224000000000002</v>
          </cell>
        </row>
        <row r="31">
          <cell r="B31">
            <v>0.8</v>
          </cell>
          <cell r="C31">
            <v>-5.4399999999999338E-2</v>
          </cell>
        </row>
        <row r="32">
          <cell r="B32">
            <v>1</v>
          </cell>
          <cell r="C32">
            <v>2</v>
          </cell>
        </row>
        <row r="33">
          <cell r="B33">
            <v>1.2</v>
          </cell>
          <cell r="C33">
            <v>5.2575999999999992</v>
          </cell>
        </row>
        <row r="34">
          <cell r="B34">
            <v>1.4</v>
          </cell>
          <cell r="C34">
            <v>10.073599999999995</v>
          </cell>
        </row>
        <row r="35">
          <cell r="B35">
            <v>1.6</v>
          </cell>
          <cell r="C35">
            <v>16.841600000000007</v>
          </cell>
        </row>
        <row r="36">
          <cell r="B36">
            <v>1.80000000000001</v>
          </cell>
          <cell r="C36">
            <v>25.993600000000527</v>
          </cell>
        </row>
        <row r="37">
          <cell r="B37">
            <v>2.0000000000000102</v>
          </cell>
          <cell r="C37">
            <v>38.000000000000689</v>
          </cell>
        </row>
      </sheetData>
      <sheetData sheetId="2">
        <row r="6">
          <cell r="C6" t="str">
            <v>f(x)</v>
          </cell>
        </row>
        <row r="7">
          <cell r="B7">
            <v>-1</v>
          </cell>
          <cell r="C7">
            <v>-4</v>
          </cell>
        </row>
        <row r="8">
          <cell r="B8">
            <v>-0.8</v>
          </cell>
          <cell r="C8">
            <v>-3.9119999999999999</v>
          </cell>
        </row>
        <row r="9">
          <cell r="B9">
            <v>-0.6</v>
          </cell>
          <cell r="C9">
            <v>-4.016</v>
          </cell>
        </row>
        <row r="10">
          <cell r="B10">
            <v>-0.4</v>
          </cell>
          <cell r="C10">
            <v>-4.2640000000000002</v>
          </cell>
        </row>
        <row r="11">
          <cell r="B11">
            <v>-0.2</v>
          </cell>
          <cell r="C11">
            <v>-4.6079999999999997</v>
          </cell>
        </row>
        <row r="12">
          <cell r="B12">
            <v>0</v>
          </cell>
          <cell r="C12">
            <v>-5</v>
          </cell>
        </row>
        <row r="13">
          <cell r="B13">
            <v>0.2</v>
          </cell>
          <cell r="C13">
            <v>-5.3920000000000003</v>
          </cell>
        </row>
        <row r="14">
          <cell r="B14">
            <v>0.4</v>
          </cell>
          <cell r="C14">
            <v>-5.7359999999999998</v>
          </cell>
        </row>
        <row r="15">
          <cell r="B15">
            <v>0.6</v>
          </cell>
          <cell r="C15">
            <v>-5.984</v>
          </cell>
        </row>
        <row r="16">
          <cell r="B16">
            <v>0.8</v>
          </cell>
          <cell r="C16">
            <v>-6.0880000000000001</v>
          </cell>
        </row>
        <row r="17">
          <cell r="B17">
            <v>1</v>
          </cell>
          <cell r="C17">
            <v>-6</v>
          </cell>
        </row>
        <row r="18">
          <cell r="B18">
            <v>1.2</v>
          </cell>
          <cell r="C18">
            <v>-5.6719999999999997</v>
          </cell>
        </row>
        <row r="19">
          <cell r="B19">
            <v>1.4</v>
          </cell>
          <cell r="C19">
            <v>-5.0560000000000009</v>
          </cell>
        </row>
        <row r="20">
          <cell r="B20">
            <v>1.6</v>
          </cell>
          <cell r="C20">
            <v>-4.1039999999999992</v>
          </cell>
        </row>
        <row r="21">
          <cell r="B21">
            <v>1.8</v>
          </cell>
          <cell r="C21">
            <v>-2.7679999999999993</v>
          </cell>
        </row>
        <row r="22">
          <cell r="B22">
            <v>2</v>
          </cell>
          <cell r="C22">
            <v>-1</v>
          </cell>
        </row>
        <row r="23">
          <cell r="B23">
            <v>2.2000000000000002</v>
          </cell>
          <cell r="C23">
            <v>1.2480000000000029</v>
          </cell>
        </row>
        <row r="24">
          <cell r="B24">
            <v>2.4</v>
          </cell>
          <cell r="C24">
            <v>4.0240000000000009</v>
          </cell>
        </row>
        <row r="25">
          <cell r="B25">
            <v>2.6</v>
          </cell>
          <cell r="C25">
            <v>7.3760000000000048</v>
          </cell>
        </row>
        <row r="26">
          <cell r="B26">
            <v>2.8</v>
          </cell>
          <cell r="C26">
            <v>11.351999999999997</v>
          </cell>
        </row>
        <row r="27">
          <cell r="B27">
            <v>3</v>
          </cell>
          <cell r="C27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E48D-098C-4234-B617-341FF6972786}">
  <dimension ref="A1:N27"/>
  <sheetViews>
    <sheetView zoomScale="82" workbookViewId="0">
      <selection activeCell="D15" sqref="D15"/>
    </sheetView>
  </sheetViews>
  <sheetFormatPr baseColWidth="10" defaultRowHeight="15" x14ac:dyDescent="0.25"/>
  <sheetData>
    <row r="1" spans="1:14" ht="15.75" x14ac:dyDescent="0.25">
      <c r="A1" s="1" t="s">
        <v>0</v>
      </c>
      <c r="B1" s="1"/>
      <c r="C1" s="1"/>
      <c r="D1" s="2"/>
    </row>
    <row r="2" spans="1:14" x14ac:dyDescent="0.25">
      <c r="A2" s="3" t="s">
        <v>1</v>
      </c>
      <c r="B2" s="3"/>
      <c r="C2" s="3"/>
      <c r="F2" s="4" t="s">
        <v>2</v>
      </c>
      <c r="G2" s="5">
        <v>1.5</v>
      </c>
    </row>
    <row r="3" spans="1:14" x14ac:dyDescent="0.25">
      <c r="A3" s="3" t="s">
        <v>3</v>
      </c>
      <c r="B3" s="3"/>
      <c r="C3" s="3"/>
    </row>
    <row r="4" spans="1:14" x14ac:dyDescent="0.25">
      <c r="C4" s="6"/>
      <c r="D4" s="6"/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</row>
    <row r="5" spans="1:14" x14ac:dyDescent="0.25">
      <c r="F5" s="8">
        <v>1</v>
      </c>
      <c r="G5" s="9">
        <f>G2</f>
        <v>1.5</v>
      </c>
      <c r="H5" s="10">
        <f>(G5*G5*G5)+(2*G5*G5)+(10*G5)-20</f>
        <v>2.875</v>
      </c>
      <c r="I5" s="11">
        <f>(3*G5*G5)+(4*G5)+10</f>
        <v>22.75</v>
      </c>
      <c r="J5" s="12">
        <f>G5-(H5/I5)</f>
        <v>1.3736263736263736</v>
      </c>
      <c r="K5" s="13">
        <f>(J5*J5*J5)+(2*J5*J5)+(10*J5)-20</f>
        <v>0.10178868348171477</v>
      </c>
      <c r="L5" s="11">
        <f>10^-4</f>
        <v>1E-4</v>
      </c>
      <c r="M5" s="12" t="str">
        <f>IF(ABS(J5-G5)/ABS(J5)&lt;L5,"Éxito","Fracaso")</f>
        <v>Fracaso</v>
      </c>
      <c r="N5" s="12" t="str">
        <f>IF(ABS(K5)&lt;L5,"Éxito","Fracaso")</f>
        <v>Fracaso</v>
      </c>
    </row>
    <row r="6" spans="1:14" x14ac:dyDescent="0.25">
      <c r="B6" s="14" t="s">
        <v>13</v>
      </c>
      <c r="C6" s="14" t="s">
        <v>14</v>
      </c>
      <c r="F6" s="8">
        <v>2</v>
      </c>
      <c r="G6" s="12">
        <f>J5</f>
        <v>1.3736263736263736</v>
      </c>
      <c r="H6" s="10">
        <f t="shared" ref="H6:H8" si="0">(G6*G6*G6)+(2*G6*G6)+(10*G6)-20</f>
        <v>0.10178868348171477</v>
      </c>
      <c r="I6" s="11">
        <f t="shared" ref="I6:I8" si="1">(3*G6*G6)+(4*G6)+10</f>
        <v>21.15505373747132</v>
      </c>
      <c r="J6" s="12">
        <f t="shared" ref="J6:J8" si="2">G6-(H6/I6)</f>
        <v>1.3688148196239642</v>
      </c>
      <c r="K6" s="13">
        <f t="shared" ref="K6:K8" si="3">(J6*J6*J6)+(2*J6*J6)+(10*J6)-20</f>
        <v>1.4159339777464197E-4</v>
      </c>
      <c r="L6" s="11">
        <f t="shared" ref="L6:L8" si="4">10^-4</f>
        <v>1E-4</v>
      </c>
      <c r="M6" s="12" t="str">
        <f t="shared" ref="M6:M8" si="5">IF(ABS(J6-G6)/ABS(J6)&lt;L6,"Éxito","Fracaso")</f>
        <v>Fracaso</v>
      </c>
      <c r="N6" s="12" t="str">
        <f t="shared" ref="N6:N8" si="6">IF(ABS(K6)&lt;L6,"Éxito","Fracaso")</f>
        <v>Fracaso</v>
      </c>
    </row>
    <row r="7" spans="1:14" x14ac:dyDescent="0.25">
      <c r="B7" s="15">
        <v>-2</v>
      </c>
      <c r="C7" s="16">
        <f>(B7*B7*B7)+(2*B7*B7)+(10*B7)-20</f>
        <v>-40</v>
      </c>
      <c r="F7" s="8">
        <v>3</v>
      </c>
      <c r="G7" s="12">
        <f>J6</f>
        <v>1.3688148196239642</v>
      </c>
      <c r="H7" s="10">
        <f t="shared" si="0"/>
        <v>1.4159339777464197E-4</v>
      </c>
      <c r="I7" s="11">
        <f t="shared" si="1"/>
        <v>21.096221309762413</v>
      </c>
      <c r="J7" s="12">
        <f t="shared" si="2"/>
        <v>1.3688081078344121</v>
      </c>
      <c r="K7" s="17">
        <f t="shared" si="3"/>
        <v>2.7508306743584399E-10</v>
      </c>
      <c r="L7" s="11">
        <f t="shared" si="4"/>
        <v>1E-4</v>
      </c>
      <c r="M7" s="12" t="str">
        <f t="shared" si="5"/>
        <v>Éxito</v>
      </c>
      <c r="N7" s="12" t="str">
        <f t="shared" si="6"/>
        <v>Éxito</v>
      </c>
    </row>
    <row r="8" spans="1:14" x14ac:dyDescent="0.25">
      <c r="B8" s="15">
        <v>-1.8</v>
      </c>
      <c r="C8" s="16">
        <f t="shared" ref="C8:C27" si="7">(B8*B8*B8)+(2*B8*B8)+(10*B8)-20</f>
        <v>-37.352000000000004</v>
      </c>
      <c r="F8" s="8">
        <v>4</v>
      </c>
      <c r="G8" s="12">
        <f>J7</f>
        <v>1.3688081078344121</v>
      </c>
      <c r="H8" s="10">
        <f t="shared" si="0"/>
        <v>2.7508306743584399E-10</v>
      </c>
      <c r="I8" s="11">
        <f t="shared" si="1"/>
        <v>21.096139339557318</v>
      </c>
      <c r="J8" s="18">
        <f t="shared" si="2"/>
        <v>1.3688081078213725</v>
      </c>
      <c r="K8" s="17">
        <f t="shared" si="3"/>
        <v>0</v>
      </c>
      <c r="L8" s="11">
        <f t="shared" si="4"/>
        <v>1E-4</v>
      </c>
      <c r="M8" s="12" t="str">
        <f t="shared" si="5"/>
        <v>Éxito</v>
      </c>
      <c r="N8" s="12" t="str">
        <f t="shared" si="6"/>
        <v>Éxito</v>
      </c>
    </row>
    <row r="9" spans="1:14" x14ac:dyDescent="0.25">
      <c r="B9" s="15">
        <v>-1.6</v>
      </c>
      <c r="C9" s="16">
        <f t="shared" si="7"/>
        <v>-34.975999999999999</v>
      </c>
    </row>
    <row r="10" spans="1:14" x14ac:dyDescent="0.25">
      <c r="B10" s="15">
        <v>-1.4</v>
      </c>
      <c r="C10" s="16">
        <f t="shared" si="7"/>
        <v>-32.823999999999998</v>
      </c>
    </row>
    <row r="11" spans="1:14" x14ac:dyDescent="0.25">
      <c r="B11" s="15">
        <v>-1.2</v>
      </c>
      <c r="C11" s="16">
        <f t="shared" si="7"/>
        <v>-30.847999999999999</v>
      </c>
    </row>
    <row r="12" spans="1:14" x14ac:dyDescent="0.25">
      <c r="B12" s="15">
        <v>-1</v>
      </c>
      <c r="C12" s="16">
        <f t="shared" si="7"/>
        <v>-29</v>
      </c>
    </row>
    <row r="13" spans="1:14" x14ac:dyDescent="0.25">
      <c r="B13" s="15">
        <v>-0.8</v>
      </c>
      <c r="C13" s="16">
        <f t="shared" si="7"/>
        <v>-27.231999999999999</v>
      </c>
    </row>
    <row r="14" spans="1:14" x14ac:dyDescent="0.25">
      <c r="B14" s="15">
        <v>-0.6</v>
      </c>
      <c r="C14" s="16">
        <f t="shared" si="7"/>
        <v>-25.496000000000002</v>
      </c>
    </row>
    <row r="15" spans="1:14" x14ac:dyDescent="0.25">
      <c r="B15" s="15">
        <v>-0.4</v>
      </c>
      <c r="C15" s="16">
        <f t="shared" si="7"/>
        <v>-23.744</v>
      </c>
    </row>
    <row r="16" spans="1:14" x14ac:dyDescent="0.25">
      <c r="B16" s="15">
        <v>-0.2</v>
      </c>
      <c r="C16" s="16">
        <f t="shared" si="7"/>
        <v>-21.928000000000001</v>
      </c>
    </row>
    <row r="17" spans="2:3" x14ac:dyDescent="0.25">
      <c r="B17" s="15">
        <v>0</v>
      </c>
      <c r="C17" s="16">
        <f t="shared" si="7"/>
        <v>-20</v>
      </c>
    </row>
    <row r="18" spans="2:3" x14ac:dyDescent="0.25">
      <c r="B18" s="15">
        <v>0.2</v>
      </c>
      <c r="C18" s="16">
        <f t="shared" si="7"/>
        <v>-17.911999999999999</v>
      </c>
    </row>
    <row r="19" spans="2:3" x14ac:dyDescent="0.25">
      <c r="B19" s="15">
        <v>0.4</v>
      </c>
      <c r="C19" s="16">
        <f t="shared" si="7"/>
        <v>-15.616</v>
      </c>
    </row>
    <row r="20" spans="2:3" x14ac:dyDescent="0.25">
      <c r="B20" s="15">
        <v>0.6</v>
      </c>
      <c r="C20" s="16">
        <f t="shared" si="7"/>
        <v>-13.064</v>
      </c>
    </row>
    <row r="21" spans="2:3" x14ac:dyDescent="0.25">
      <c r="B21" s="15">
        <v>0.8</v>
      </c>
      <c r="C21" s="16">
        <f t="shared" si="7"/>
        <v>-10.208</v>
      </c>
    </row>
    <row r="22" spans="2:3" x14ac:dyDescent="0.25">
      <c r="B22" s="15">
        <v>1</v>
      </c>
      <c r="C22" s="16">
        <f t="shared" si="7"/>
        <v>-7</v>
      </c>
    </row>
    <row r="23" spans="2:3" x14ac:dyDescent="0.25">
      <c r="B23" s="15">
        <v>1.2</v>
      </c>
      <c r="C23" s="16">
        <f t="shared" si="7"/>
        <v>-3.3919999999999995</v>
      </c>
    </row>
    <row r="24" spans="2:3" x14ac:dyDescent="0.25">
      <c r="B24" s="15">
        <v>1.4</v>
      </c>
      <c r="C24" s="16">
        <f t="shared" si="7"/>
        <v>0.66399999999999793</v>
      </c>
    </row>
    <row r="25" spans="2:3" x14ac:dyDescent="0.25">
      <c r="B25" s="15">
        <v>1.6</v>
      </c>
      <c r="C25" s="16">
        <f t="shared" si="7"/>
        <v>5.2160000000000011</v>
      </c>
    </row>
    <row r="26" spans="2:3" x14ac:dyDescent="0.25">
      <c r="B26" s="15">
        <v>1.8</v>
      </c>
      <c r="C26" s="16">
        <f t="shared" si="7"/>
        <v>10.312000000000001</v>
      </c>
    </row>
    <row r="27" spans="2:3" x14ac:dyDescent="0.25">
      <c r="B27" s="15">
        <v>2</v>
      </c>
      <c r="C27" s="16">
        <f t="shared" si="7"/>
        <v>16</v>
      </c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85FC-510A-4D36-B652-891CA7860E76}">
  <dimension ref="A1:N37"/>
  <sheetViews>
    <sheetView zoomScale="82" zoomScaleNormal="40" workbookViewId="0">
      <selection activeCell="P14" sqref="P14"/>
    </sheetView>
  </sheetViews>
  <sheetFormatPr baseColWidth="10" defaultRowHeight="15" x14ac:dyDescent="0.25"/>
  <sheetData>
    <row r="1" spans="1:14" ht="15.75" x14ac:dyDescent="0.25">
      <c r="A1" s="1" t="s">
        <v>0</v>
      </c>
      <c r="B1" s="1"/>
      <c r="C1" s="1"/>
    </row>
    <row r="2" spans="1:14" x14ac:dyDescent="0.25">
      <c r="A2" s="19" t="s">
        <v>15</v>
      </c>
      <c r="B2" s="19"/>
      <c r="C2" s="19"/>
      <c r="F2" s="4" t="s">
        <v>2</v>
      </c>
      <c r="G2" s="20">
        <v>-3</v>
      </c>
    </row>
    <row r="3" spans="1:14" x14ac:dyDescent="0.25">
      <c r="A3" s="19" t="s">
        <v>16</v>
      </c>
      <c r="B3" s="19"/>
      <c r="C3" s="19"/>
    </row>
    <row r="4" spans="1:14" x14ac:dyDescent="0.25"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1" t="s">
        <v>9</v>
      </c>
      <c r="L4" s="21" t="s">
        <v>10</v>
      </c>
      <c r="M4" s="21" t="s">
        <v>11</v>
      </c>
      <c r="N4" s="21" t="s">
        <v>12</v>
      </c>
    </row>
    <row r="5" spans="1:14" x14ac:dyDescent="0.25">
      <c r="F5" s="8">
        <v>1</v>
      </c>
      <c r="G5" s="9">
        <f>G2</f>
        <v>-3</v>
      </c>
      <c r="H5" s="10">
        <f>(G5*G5*G5*G5)+(3*G5*G5*G5)-2</f>
        <v>-2</v>
      </c>
      <c r="I5" s="11">
        <f>(4*G5*G5*G5)+(9*G5*G5)</f>
        <v>-27</v>
      </c>
      <c r="J5" s="12">
        <f>G5-(H5/I5)</f>
        <v>-3.074074074074074</v>
      </c>
      <c r="K5" s="24">
        <f>(J5*J5*J5*J5)+(3*J5*J5*J5)-2</f>
        <v>0.15183623393754431</v>
      </c>
      <c r="L5" s="11">
        <f>10^-4</f>
        <v>1E-4</v>
      </c>
      <c r="M5" s="12" t="str">
        <f>IF(ABS(J5-G5)/ABS(J5)&lt;L5,"Éxito","Fracaso")</f>
        <v>Fracaso</v>
      </c>
      <c r="N5" s="12" t="str">
        <f>IF(ABS(K5)&lt;L5,"Éxito","Fracaso")</f>
        <v>Fracaso</v>
      </c>
    </row>
    <row r="6" spans="1:14" x14ac:dyDescent="0.25">
      <c r="B6" s="14" t="s">
        <v>13</v>
      </c>
      <c r="C6" s="14" t="s">
        <v>14</v>
      </c>
      <c r="F6" s="8">
        <v>2</v>
      </c>
      <c r="G6" s="12">
        <f>J5</f>
        <v>-3.074074074074074</v>
      </c>
      <c r="H6" s="10">
        <f t="shared" ref="H6:H8" si="0">(G6*G6*G6*G6)+(3*G6*G6*G6)-2</f>
        <v>0.15183623393754431</v>
      </c>
      <c r="I6" s="11">
        <f t="shared" ref="I6:I8" si="1">(4*G6*G6*G6)+(9*G6*G6)</f>
        <v>-31.149773916577772</v>
      </c>
      <c r="J6" s="12">
        <f t="shared" ref="J6:J8" si="2">G6-(H6/I6)</f>
        <v>-3.069199681266467</v>
      </c>
      <c r="K6" s="24">
        <f t="shared" ref="K6:K8" si="3">(J6*J6*J6*J6)+(3*J6*J6*J6)-2</f>
        <v>6.8873758654319772E-4</v>
      </c>
      <c r="L6" s="11">
        <f t="shared" ref="L6:L8" si="4">10^-4</f>
        <v>1E-4</v>
      </c>
      <c r="M6" s="12" t="str">
        <f t="shared" ref="M6:M8" si="5">IF(ABS(J6-G6)/ABS(J6)&lt;L6,"Éxito","Fracaso")</f>
        <v>Fracaso</v>
      </c>
      <c r="N6" s="12" t="str">
        <f t="shared" ref="N6:N8" si="6">IF(ABS(K6)&lt;L6,"Éxito","Fracaso")</f>
        <v>Fracaso</v>
      </c>
    </row>
    <row r="7" spans="1:14" x14ac:dyDescent="0.25">
      <c r="B7" s="15">
        <v>-4</v>
      </c>
      <c r="C7" s="16">
        <f>(B7*B7*B7*B7)+(3*B7*B7*B7)-2</f>
        <v>62</v>
      </c>
      <c r="F7" s="8">
        <v>3</v>
      </c>
      <c r="G7" s="12">
        <f>J6</f>
        <v>-3.069199681266467</v>
      </c>
      <c r="H7" s="10">
        <f t="shared" si="0"/>
        <v>6.8873758654319772E-4</v>
      </c>
      <c r="I7" s="11">
        <f t="shared" si="1"/>
        <v>-30.867400354584973</v>
      </c>
      <c r="J7" s="12">
        <f t="shared" si="2"/>
        <v>-3.0691773684840937</v>
      </c>
      <c r="K7" s="24">
        <f t="shared" si="3"/>
        <v>1.4386642988029053E-8</v>
      </c>
      <c r="L7" s="11">
        <f t="shared" si="4"/>
        <v>1E-4</v>
      </c>
      <c r="M7" s="12" t="str">
        <f t="shared" si="5"/>
        <v>Éxito</v>
      </c>
      <c r="N7" s="12" t="str">
        <f t="shared" si="6"/>
        <v>Éxito</v>
      </c>
    </row>
    <row r="8" spans="1:14" x14ac:dyDescent="0.25">
      <c r="B8" s="15">
        <v>-3.8</v>
      </c>
      <c r="C8" s="16">
        <f t="shared" ref="C8:C37" si="7">(B8*B8*B8*B8)+(3*B8*B8*B8)-2</f>
        <v>41.897600000000011</v>
      </c>
      <c r="F8" s="8">
        <v>4</v>
      </c>
      <c r="G8" s="12">
        <f>J7</f>
        <v>-3.0691773684840937</v>
      </c>
      <c r="H8" s="10">
        <f t="shared" si="0"/>
        <v>1.4386642988029053E-8</v>
      </c>
      <c r="I8" s="11">
        <f t="shared" si="1"/>
        <v>-30.866110818008508</v>
      </c>
      <c r="J8" s="18">
        <f t="shared" si="2"/>
        <v>-3.0691773680179955</v>
      </c>
      <c r="K8" s="24">
        <f t="shared" si="3"/>
        <v>0</v>
      </c>
      <c r="L8" s="11">
        <f t="shared" si="4"/>
        <v>1E-4</v>
      </c>
      <c r="M8" s="12" t="str">
        <f t="shared" si="5"/>
        <v>Éxito</v>
      </c>
      <c r="N8" s="12" t="str">
        <f t="shared" si="6"/>
        <v>Éxito</v>
      </c>
    </row>
    <row r="9" spans="1:14" x14ac:dyDescent="0.25">
      <c r="B9" s="15">
        <v>-3.6</v>
      </c>
      <c r="C9" s="16">
        <f t="shared" si="7"/>
        <v>25.993600000000015</v>
      </c>
    </row>
    <row r="10" spans="1:14" x14ac:dyDescent="0.25">
      <c r="B10" s="15">
        <v>-3.4</v>
      </c>
      <c r="C10" s="16">
        <f t="shared" si="7"/>
        <v>13.721599999999981</v>
      </c>
    </row>
    <row r="11" spans="1:14" x14ac:dyDescent="0.25">
      <c r="B11" s="15">
        <v>-3.2</v>
      </c>
      <c r="C11" s="16">
        <f t="shared" si="7"/>
        <v>4.553600000000003</v>
      </c>
    </row>
    <row r="12" spans="1:14" x14ac:dyDescent="0.25">
      <c r="B12" s="15">
        <v>-3</v>
      </c>
      <c r="C12" s="16">
        <f t="shared" si="7"/>
        <v>-2</v>
      </c>
    </row>
    <row r="13" spans="1:14" x14ac:dyDescent="0.25">
      <c r="B13" s="15">
        <v>-2.8</v>
      </c>
      <c r="C13" s="16">
        <f t="shared" si="7"/>
        <v>-6.3903999999999996</v>
      </c>
    </row>
    <row r="14" spans="1:14" x14ac:dyDescent="0.25">
      <c r="B14" s="15">
        <v>-2.6</v>
      </c>
      <c r="C14" s="16">
        <f t="shared" si="7"/>
        <v>-9.030399999999986</v>
      </c>
    </row>
    <row r="15" spans="1:14" x14ac:dyDescent="0.25">
      <c r="B15" s="15">
        <v>-2.4</v>
      </c>
      <c r="C15" s="16">
        <f t="shared" si="7"/>
        <v>-10.294399999999996</v>
      </c>
    </row>
    <row r="16" spans="1:14" x14ac:dyDescent="0.25">
      <c r="B16" s="15">
        <v>-2.2000000000000002</v>
      </c>
      <c r="C16" s="16">
        <f t="shared" si="7"/>
        <v>-10.5184</v>
      </c>
    </row>
    <row r="17" spans="2:14" x14ac:dyDescent="0.25">
      <c r="B17" s="15">
        <v>-2</v>
      </c>
      <c r="C17" s="16">
        <f t="shared" si="7"/>
        <v>-10</v>
      </c>
    </row>
    <row r="18" spans="2:14" x14ac:dyDescent="0.25">
      <c r="B18" s="15">
        <v>-1.8</v>
      </c>
      <c r="C18" s="16">
        <f t="shared" si="7"/>
        <v>-8.9984000000000002</v>
      </c>
    </row>
    <row r="19" spans="2:14" x14ac:dyDescent="0.25">
      <c r="B19" s="15">
        <v>-1.6</v>
      </c>
      <c r="C19" s="16">
        <f t="shared" si="7"/>
        <v>-7.7344000000000017</v>
      </c>
    </row>
    <row r="20" spans="2:14" x14ac:dyDescent="0.25">
      <c r="B20" s="15">
        <v>-1.4</v>
      </c>
      <c r="C20" s="16">
        <f t="shared" si="7"/>
        <v>-6.3903999999999987</v>
      </c>
      <c r="F20" s="4" t="s">
        <v>2</v>
      </c>
      <c r="G20" s="20">
        <v>1</v>
      </c>
    </row>
    <row r="21" spans="2:14" x14ac:dyDescent="0.25">
      <c r="B21" s="15">
        <v>-1.2</v>
      </c>
      <c r="C21" s="16">
        <f t="shared" si="7"/>
        <v>-5.1103999999999994</v>
      </c>
    </row>
    <row r="22" spans="2:14" x14ac:dyDescent="0.25">
      <c r="B22" s="15">
        <v>-1</v>
      </c>
      <c r="C22" s="16">
        <f t="shared" si="7"/>
        <v>-4</v>
      </c>
      <c r="F22" s="21" t="s">
        <v>4</v>
      </c>
      <c r="G22" s="21" t="s">
        <v>5</v>
      </c>
      <c r="H22" s="21" t="s">
        <v>6</v>
      </c>
      <c r="I22" s="21" t="s">
        <v>7</v>
      </c>
      <c r="J22" s="21" t="s">
        <v>8</v>
      </c>
      <c r="K22" s="21" t="s">
        <v>9</v>
      </c>
      <c r="L22" s="21" t="s">
        <v>10</v>
      </c>
      <c r="M22" s="21" t="s">
        <v>11</v>
      </c>
      <c r="N22" s="21" t="s">
        <v>12</v>
      </c>
    </row>
    <row r="23" spans="2:14" x14ac:dyDescent="0.25">
      <c r="B23" s="15">
        <v>-0.8</v>
      </c>
      <c r="C23" s="16">
        <f t="shared" si="7"/>
        <v>-3.1264000000000003</v>
      </c>
      <c r="F23" s="8">
        <v>1</v>
      </c>
      <c r="G23" s="9">
        <f>G20</f>
        <v>1</v>
      </c>
      <c r="H23" s="10">
        <f>(G23*G23*G23*G23)+(3*G23*G23*G23)-2</f>
        <v>2</v>
      </c>
      <c r="I23" s="11">
        <f>(4*G23*G23*G23)+(9*G23*G23)</f>
        <v>13</v>
      </c>
      <c r="J23" s="12">
        <f>G23-(H23/I23)</f>
        <v>0.84615384615384615</v>
      </c>
      <c r="K23" s="24">
        <f>(J23*J23*J23*J23)+(3*J23*J23*J23)-2</f>
        <v>0.3301004866776367</v>
      </c>
      <c r="L23" s="11">
        <f>10^-4</f>
        <v>1E-4</v>
      </c>
      <c r="M23" s="12" t="str">
        <f>IF(ABS(J23-G23)/ABS(J23)&lt;L23,"Éxito","Fracaso")</f>
        <v>Fracaso</v>
      </c>
      <c r="N23" s="12" t="str">
        <f>IF(ABS(K23)&lt;L23,"Éxito","Fracaso")</f>
        <v>Fracaso</v>
      </c>
    </row>
    <row r="24" spans="2:14" x14ac:dyDescent="0.25">
      <c r="B24" s="15">
        <v>-0.6</v>
      </c>
      <c r="C24" s="16">
        <f t="shared" si="7"/>
        <v>-2.5183999999999997</v>
      </c>
      <c r="F24" s="8">
        <v>2</v>
      </c>
      <c r="G24" s="12">
        <f>J23</f>
        <v>0.84615384615384615</v>
      </c>
      <c r="H24" s="10">
        <f t="shared" ref="H24:H26" si="8">(G24*G24*G24*G24)+(3*G24*G24*G24)-2</f>
        <v>0.3301004866776367</v>
      </c>
      <c r="I24" s="11">
        <f t="shared" ref="I24:I26" si="9">(4*G24*G24*G24)+(9*G24*G24)</f>
        <v>8.8670914883932639</v>
      </c>
      <c r="J24" s="12">
        <f t="shared" ref="J24:J26" si="10">G24-(H24/I24)</f>
        <v>0.80892625161399867</v>
      </c>
      <c r="K24" s="24">
        <f t="shared" ref="K24:K26" si="11">(J24*J24*J24*J24)+(3*J24*J24*J24)-2</f>
        <v>1.6180233314690096E-2</v>
      </c>
      <c r="L24" s="11">
        <f t="shared" ref="L24:L26" si="12">10^-4</f>
        <v>1E-4</v>
      </c>
      <c r="M24" s="12" t="str">
        <f t="shared" ref="M24:M26" si="13">IF(ABS(J24-G24)/ABS(J24)&lt;L24,"Éxito","Fracaso")</f>
        <v>Fracaso</v>
      </c>
      <c r="N24" s="12" t="str">
        <f t="shared" ref="N24:N26" si="14">IF(ABS(K24)&lt;L24,"Éxito","Fracaso")</f>
        <v>Fracaso</v>
      </c>
    </row>
    <row r="25" spans="2:14" x14ac:dyDescent="0.25">
      <c r="B25" s="15">
        <v>-0.4</v>
      </c>
      <c r="C25" s="16">
        <f t="shared" si="7"/>
        <v>-2.1663999999999999</v>
      </c>
      <c r="F25" s="8">
        <v>3</v>
      </c>
      <c r="G25" s="12">
        <f>J24</f>
        <v>0.80892625161399867</v>
      </c>
      <c r="H25" s="10">
        <f t="shared" si="8"/>
        <v>1.6180233314690096E-2</v>
      </c>
      <c r="I25" s="11">
        <f t="shared" si="9"/>
        <v>8.0065764907419492</v>
      </c>
      <c r="J25" s="12">
        <f t="shared" si="10"/>
        <v>0.80690538372703102</v>
      </c>
      <c r="K25" s="24">
        <f t="shared" si="11"/>
        <v>4.5714883081693358E-5</v>
      </c>
      <c r="L25" s="11">
        <f t="shared" si="12"/>
        <v>1E-4</v>
      </c>
      <c r="M25" s="12" t="str">
        <f t="shared" si="13"/>
        <v>Fracaso</v>
      </c>
      <c r="N25" s="12" t="str">
        <f t="shared" si="14"/>
        <v>Éxito</v>
      </c>
    </row>
    <row r="26" spans="2:14" x14ac:dyDescent="0.25">
      <c r="B26" s="15">
        <v>-0.2</v>
      </c>
      <c r="C26" s="16">
        <f t="shared" si="7"/>
        <v>-2.0224000000000002</v>
      </c>
      <c r="F26" s="8">
        <v>4</v>
      </c>
      <c r="G26" s="12">
        <f>J25</f>
        <v>0.80690538372703102</v>
      </c>
      <c r="H26" s="10">
        <f t="shared" si="8"/>
        <v>4.5714883081693358E-5</v>
      </c>
      <c r="I26" s="11">
        <f t="shared" si="9"/>
        <v>7.9613591182412424</v>
      </c>
      <c r="J26" s="18">
        <f t="shared" si="10"/>
        <v>0.80689964163169248</v>
      </c>
      <c r="K26" s="24">
        <f t="shared" si="11"/>
        <v>3.6825076321633787E-10</v>
      </c>
      <c r="L26" s="11">
        <f t="shared" si="12"/>
        <v>1E-4</v>
      </c>
      <c r="M26" s="12" t="str">
        <f t="shared" si="13"/>
        <v>Éxito</v>
      </c>
      <c r="N26" s="12" t="str">
        <f t="shared" si="14"/>
        <v>Éxito</v>
      </c>
    </row>
    <row r="27" spans="2:14" x14ac:dyDescent="0.25">
      <c r="B27" s="15">
        <v>0</v>
      </c>
      <c r="C27" s="16">
        <f t="shared" si="7"/>
        <v>-2</v>
      </c>
    </row>
    <row r="28" spans="2:14" x14ac:dyDescent="0.25">
      <c r="B28" s="15">
        <v>0.2</v>
      </c>
      <c r="C28" s="16">
        <f t="shared" si="7"/>
        <v>-1.9743999999999999</v>
      </c>
    </row>
    <row r="29" spans="2:14" x14ac:dyDescent="0.25">
      <c r="B29" s="15">
        <v>0.4</v>
      </c>
      <c r="C29" s="16">
        <f t="shared" si="7"/>
        <v>-1.7824</v>
      </c>
    </row>
    <row r="30" spans="2:14" x14ac:dyDescent="0.25">
      <c r="B30" s="15">
        <v>0.6</v>
      </c>
      <c r="C30" s="16">
        <f t="shared" si="7"/>
        <v>-1.2224000000000002</v>
      </c>
    </row>
    <row r="31" spans="2:14" x14ac:dyDescent="0.25">
      <c r="B31" s="15">
        <v>0.8</v>
      </c>
      <c r="C31" s="16">
        <f t="shared" si="7"/>
        <v>-5.4399999999999338E-2</v>
      </c>
    </row>
    <row r="32" spans="2:14" x14ac:dyDescent="0.25">
      <c r="B32" s="15">
        <v>1</v>
      </c>
      <c r="C32" s="16">
        <f t="shared" si="7"/>
        <v>2</v>
      </c>
    </row>
    <row r="33" spans="2:3" x14ac:dyDescent="0.25">
      <c r="B33" s="15">
        <v>1.2</v>
      </c>
      <c r="C33" s="16">
        <f t="shared" si="7"/>
        <v>5.2575999999999992</v>
      </c>
    </row>
    <row r="34" spans="2:3" x14ac:dyDescent="0.25">
      <c r="B34" s="15">
        <v>1.4</v>
      </c>
      <c r="C34" s="16">
        <f t="shared" si="7"/>
        <v>10.073599999999995</v>
      </c>
    </row>
    <row r="35" spans="2:3" x14ac:dyDescent="0.25">
      <c r="B35" s="15">
        <v>1.6</v>
      </c>
      <c r="C35" s="16">
        <f t="shared" si="7"/>
        <v>16.841600000000007</v>
      </c>
    </row>
    <row r="36" spans="2:3" x14ac:dyDescent="0.25">
      <c r="B36" s="15">
        <v>1.80000000000001</v>
      </c>
      <c r="C36" s="16">
        <f t="shared" si="7"/>
        <v>25.993600000000527</v>
      </c>
    </row>
    <row r="37" spans="2:3" x14ac:dyDescent="0.25">
      <c r="B37" s="15">
        <v>2.0000000000000102</v>
      </c>
      <c r="C37" s="16">
        <f t="shared" si="7"/>
        <v>38.000000000000689</v>
      </c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2A87-6521-40AB-9E77-67689E16519F}">
  <dimension ref="A1:N27"/>
  <sheetViews>
    <sheetView tabSelected="1" zoomScale="74" workbookViewId="0">
      <selection activeCell="D27" sqref="D27"/>
    </sheetView>
  </sheetViews>
  <sheetFormatPr baseColWidth="10" defaultRowHeight="15" x14ac:dyDescent="0.25"/>
  <sheetData>
    <row r="1" spans="1:14" ht="15.75" x14ac:dyDescent="0.25">
      <c r="A1" s="1" t="s">
        <v>0</v>
      </c>
      <c r="B1" s="1"/>
      <c r="C1" s="1"/>
    </row>
    <row r="2" spans="1:14" x14ac:dyDescent="0.25">
      <c r="A2" s="3" t="s">
        <v>17</v>
      </c>
      <c r="B2" s="3"/>
      <c r="C2" s="3"/>
      <c r="F2" s="4" t="s">
        <v>2</v>
      </c>
      <c r="G2" s="20">
        <v>2</v>
      </c>
    </row>
    <row r="3" spans="1:14" x14ac:dyDescent="0.25">
      <c r="A3" s="3" t="s">
        <v>18</v>
      </c>
      <c r="B3" s="3"/>
      <c r="C3" s="3"/>
    </row>
    <row r="4" spans="1:14" x14ac:dyDescent="0.25">
      <c r="F4" s="23" t="s">
        <v>4</v>
      </c>
      <c r="G4" s="23" t="s">
        <v>5</v>
      </c>
      <c r="H4" s="23" t="s">
        <v>6</v>
      </c>
      <c r="I4" s="23" t="s">
        <v>7</v>
      </c>
      <c r="J4" s="23" t="s">
        <v>8</v>
      </c>
      <c r="K4" s="23" t="s">
        <v>9</v>
      </c>
      <c r="L4" s="23" t="s">
        <v>10</v>
      </c>
      <c r="M4" s="23" t="s">
        <v>11</v>
      </c>
      <c r="N4" s="23" t="s">
        <v>12</v>
      </c>
    </row>
    <row r="5" spans="1:14" x14ac:dyDescent="0.25">
      <c r="F5" s="8">
        <v>1</v>
      </c>
      <c r="G5" s="9">
        <f>G2</f>
        <v>2</v>
      </c>
      <c r="H5" s="10">
        <f>(G5*G5*G5)-(2*G5)-5</f>
        <v>-1</v>
      </c>
      <c r="I5" s="11">
        <f>(3*G5*G5)-2</f>
        <v>10</v>
      </c>
      <c r="J5" s="12">
        <f>G5-(H5/I5)</f>
        <v>2.1</v>
      </c>
      <c r="K5" s="22">
        <f>(J5*J5*J5)-(2*J5)-5</f>
        <v>6.1000000000000831E-2</v>
      </c>
      <c r="L5" s="11">
        <f>10^-4</f>
        <v>1E-4</v>
      </c>
      <c r="M5" s="12" t="str">
        <f>IF(ABS(J5-G5)/ABS(J5)&lt;L5,"Éxito","Fracaso")</f>
        <v>Fracaso</v>
      </c>
      <c r="N5" s="12" t="str">
        <f>IF(ABS(K5)&lt;L5,"Éxito","Fracaso")</f>
        <v>Fracaso</v>
      </c>
    </row>
    <row r="6" spans="1:14" x14ac:dyDescent="0.25">
      <c r="B6" s="14" t="s">
        <v>13</v>
      </c>
      <c r="C6" s="14" t="s">
        <v>14</v>
      </c>
      <c r="F6" s="8">
        <v>2</v>
      </c>
      <c r="G6" s="12">
        <f>J5</f>
        <v>2.1</v>
      </c>
      <c r="H6" s="10">
        <f t="shared" ref="H6:H8" si="0">(G6*G6*G6)-(2*G6)-5</f>
        <v>6.1000000000000831E-2</v>
      </c>
      <c r="I6" s="11">
        <f t="shared" ref="I6:I8" si="1">(3*G6*G6)-2</f>
        <v>11.230000000000002</v>
      </c>
      <c r="J6" s="12">
        <f t="shared" ref="J6:J8" si="2">G6-(H6/I6)</f>
        <v>2.0945681211041851</v>
      </c>
      <c r="K6" s="12">
        <f t="shared" ref="K6:K8" si="3">(J6*J6*J6)-(2*J6)-5</f>
        <v>1.8572317327247845E-4</v>
      </c>
      <c r="L6" s="11">
        <f t="shared" ref="L6:L8" si="4">10^-4</f>
        <v>1E-4</v>
      </c>
      <c r="M6" s="12" t="str">
        <f t="shared" ref="M6:M8" si="5">IF(ABS(J6-G6)/ABS(J6)&lt;L6,"Éxito","Fracaso")</f>
        <v>Fracaso</v>
      </c>
      <c r="N6" s="12" t="str">
        <f t="shared" ref="N6:N8" si="6">IF(ABS(K6)&lt;L6,"Éxito","Fracaso")</f>
        <v>Fracaso</v>
      </c>
    </row>
    <row r="7" spans="1:14" x14ac:dyDescent="0.25">
      <c r="B7" s="15">
        <v>-1</v>
      </c>
      <c r="C7" s="16">
        <f>(B7*B7*B7)-(2*B7)-5</f>
        <v>-4</v>
      </c>
      <c r="F7" s="8">
        <v>3</v>
      </c>
      <c r="G7" s="12">
        <f>J6</f>
        <v>2.0945681211041851</v>
      </c>
      <c r="H7" s="10">
        <f t="shared" si="0"/>
        <v>1.8572317327247845E-4</v>
      </c>
      <c r="I7" s="11">
        <f t="shared" si="1"/>
        <v>11.161646841837749</v>
      </c>
      <c r="J7" s="12">
        <f t="shared" si="2"/>
        <v>2.0945514816981992</v>
      </c>
      <c r="K7" s="22">
        <f t="shared" si="3"/>
        <v>1.7397612239733462E-9</v>
      </c>
      <c r="L7" s="11">
        <f t="shared" si="4"/>
        <v>1E-4</v>
      </c>
      <c r="M7" s="12" t="str">
        <f t="shared" si="5"/>
        <v>Éxito</v>
      </c>
      <c r="N7" s="12" t="str">
        <f t="shared" si="6"/>
        <v>Éxito</v>
      </c>
    </row>
    <row r="8" spans="1:14" x14ac:dyDescent="0.25">
      <c r="B8" s="15">
        <v>-0.8</v>
      </c>
      <c r="C8" s="16">
        <f t="shared" ref="C8:C27" si="7">(B8*B8*B8)-(2*B8)-5</f>
        <v>-3.9119999999999999</v>
      </c>
      <c r="F8" s="8">
        <v>4</v>
      </c>
      <c r="G8" s="12">
        <f>J7</f>
        <v>2.0945514816981992</v>
      </c>
      <c r="H8" s="10">
        <f t="shared" si="0"/>
        <v>1.7397612239733462E-9</v>
      </c>
      <c r="I8" s="11">
        <f t="shared" si="1"/>
        <v>11.161437728452366</v>
      </c>
      <c r="J8" s="18">
        <f t="shared" si="2"/>
        <v>2.0945514815423265</v>
      </c>
      <c r="K8" s="22">
        <f t="shared" si="3"/>
        <v>0</v>
      </c>
      <c r="L8" s="11">
        <f t="shared" si="4"/>
        <v>1E-4</v>
      </c>
      <c r="M8" s="12" t="str">
        <f t="shared" si="5"/>
        <v>Éxito</v>
      </c>
      <c r="N8" s="12" t="str">
        <f t="shared" si="6"/>
        <v>Éxito</v>
      </c>
    </row>
    <row r="9" spans="1:14" x14ac:dyDescent="0.25">
      <c r="B9" s="15">
        <v>-0.6</v>
      </c>
      <c r="C9" s="16">
        <f t="shared" si="7"/>
        <v>-4.016</v>
      </c>
    </row>
    <row r="10" spans="1:14" x14ac:dyDescent="0.25">
      <c r="B10" s="15">
        <v>-0.4</v>
      </c>
      <c r="C10" s="16">
        <f t="shared" si="7"/>
        <v>-4.2640000000000002</v>
      </c>
    </row>
    <row r="11" spans="1:14" x14ac:dyDescent="0.25">
      <c r="B11" s="15">
        <v>-0.2</v>
      </c>
      <c r="C11" s="16">
        <f t="shared" si="7"/>
        <v>-4.6079999999999997</v>
      </c>
    </row>
    <row r="12" spans="1:14" x14ac:dyDescent="0.25">
      <c r="B12" s="15">
        <v>0</v>
      </c>
      <c r="C12" s="16">
        <f t="shared" si="7"/>
        <v>-5</v>
      </c>
    </row>
    <row r="13" spans="1:14" x14ac:dyDescent="0.25">
      <c r="B13" s="15">
        <v>0.2</v>
      </c>
      <c r="C13" s="16">
        <f t="shared" si="7"/>
        <v>-5.3920000000000003</v>
      </c>
    </row>
    <row r="14" spans="1:14" x14ac:dyDescent="0.25">
      <c r="B14" s="15">
        <v>0.4</v>
      </c>
      <c r="C14" s="16">
        <f t="shared" si="7"/>
        <v>-5.7359999999999998</v>
      </c>
    </row>
    <row r="15" spans="1:14" x14ac:dyDescent="0.25">
      <c r="B15" s="15">
        <v>0.6</v>
      </c>
      <c r="C15" s="16">
        <f t="shared" si="7"/>
        <v>-5.984</v>
      </c>
    </row>
    <row r="16" spans="1:14" x14ac:dyDescent="0.25">
      <c r="B16" s="15">
        <v>0.8</v>
      </c>
      <c r="C16" s="16">
        <f t="shared" si="7"/>
        <v>-6.0880000000000001</v>
      </c>
    </row>
    <row r="17" spans="2:3" x14ac:dyDescent="0.25">
      <c r="B17" s="15">
        <v>1</v>
      </c>
      <c r="C17" s="16">
        <f t="shared" si="7"/>
        <v>-6</v>
      </c>
    </row>
    <row r="18" spans="2:3" x14ac:dyDescent="0.25">
      <c r="B18" s="15">
        <v>1.2</v>
      </c>
      <c r="C18" s="16">
        <f t="shared" si="7"/>
        <v>-5.6719999999999997</v>
      </c>
    </row>
    <row r="19" spans="2:3" x14ac:dyDescent="0.25">
      <c r="B19" s="15">
        <v>1.4</v>
      </c>
      <c r="C19" s="16">
        <f t="shared" si="7"/>
        <v>-5.0560000000000009</v>
      </c>
    </row>
    <row r="20" spans="2:3" x14ac:dyDescent="0.25">
      <c r="B20" s="15">
        <v>1.6</v>
      </c>
      <c r="C20" s="16">
        <f t="shared" si="7"/>
        <v>-4.1039999999999992</v>
      </c>
    </row>
    <row r="21" spans="2:3" x14ac:dyDescent="0.25">
      <c r="B21" s="15">
        <v>1.8</v>
      </c>
      <c r="C21" s="16">
        <f t="shared" si="7"/>
        <v>-2.7679999999999993</v>
      </c>
    </row>
    <row r="22" spans="2:3" x14ac:dyDescent="0.25">
      <c r="B22" s="15">
        <v>2</v>
      </c>
      <c r="C22" s="16">
        <f t="shared" si="7"/>
        <v>-1</v>
      </c>
    </row>
    <row r="23" spans="2:3" x14ac:dyDescent="0.25">
      <c r="B23" s="15">
        <v>2.2000000000000002</v>
      </c>
      <c r="C23" s="16">
        <f t="shared" si="7"/>
        <v>1.2480000000000029</v>
      </c>
    </row>
    <row r="24" spans="2:3" x14ac:dyDescent="0.25">
      <c r="B24" s="15">
        <v>2.4</v>
      </c>
      <c r="C24" s="16">
        <f t="shared" si="7"/>
        <v>4.0240000000000009</v>
      </c>
    </row>
    <row r="25" spans="2:3" x14ac:dyDescent="0.25">
      <c r="B25" s="15">
        <v>2.6</v>
      </c>
      <c r="C25" s="16">
        <f t="shared" si="7"/>
        <v>7.3760000000000048</v>
      </c>
    </row>
    <row r="26" spans="2:3" x14ac:dyDescent="0.25">
      <c r="B26" s="15">
        <v>2.8</v>
      </c>
      <c r="C26" s="16">
        <f t="shared" si="7"/>
        <v>11.351999999999997</v>
      </c>
    </row>
    <row r="27" spans="2:3" x14ac:dyDescent="0.25">
      <c r="B27" s="15">
        <v>3</v>
      </c>
      <c r="C27" s="16">
        <f t="shared" si="7"/>
        <v>16</v>
      </c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2020-09-03T03:48:21Z</dcterms:created>
  <dcterms:modified xsi:type="dcterms:W3CDTF">2020-09-03T03:51:01Z</dcterms:modified>
</cp:coreProperties>
</file>