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0_GitHub\Atnarko-sockeye\data\harvest\misc\"/>
    </mc:Choice>
  </mc:AlternateContent>
  <xr:revisionPtr revIDLastSave="0" documentId="13_ncr:1_{D3213EDB-3D20-4D4D-8608-832356F3662D}" xr6:coauthVersionLast="47" xr6:coauthVersionMax="47" xr10:uidLastSave="{00000000-0000-0000-0000-000000000000}"/>
  <bookViews>
    <workbookView xWindow="-28755" yWindow="-2520" windowWidth="14145" windowHeight="14775" tabRatio="500" activeTab="1" xr2:uid="{00000000-000D-0000-FFFF-FFFF00000000}"/>
  </bookViews>
  <sheets>
    <sheet name="Commercial" sheetId="1" r:id="rId1"/>
    <sheet name="FSC" sheetId="2" r:id="rId2"/>
  </sheets>
  <definedNames>
    <definedName name="_xlnm.Print_Titles" localSheetId="0">Commercial!$4:$4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1" l="1"/>
  <c r="H78" i="1"/>
  <c r="H76" i="1"/>
  <c r="H75" i="1"/>
  <c r="H74" i="1"/>
  <c r="H73" i="1"/>
  <c r="H72" i="1"/>
  <c r="H71" i="1"/>
  <c r="H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Melymick</author>
  </authors>
  <commentList>
    <comment ref="A5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Christina Melymick:</t>
        </r>
        <r>
          <rPr>
            <sz val="9"/>
            <color indexed="81"/>
            <rFont val="Calibri"/>
            <family val="2"/>
          </rPr>
          <t xml:space="preserve">
PSR weekly catch data began including sx kept and released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Melymick</author>
  </authors>
  <commentList>
    <comment ref="D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Christina Melymick:</t>
        </r>
        <r>
          <rPr>
            <sz val="9"/>
            <color indexed="81"/>
            <rFont val="Calibri"/>
            <family val="2"/>
          </rPr>
          <t xml:space="preserve">
unspecified in records, shows 5 days of recorded catches</t>
        </r>
      </text>
    </comment>
  </commentList>
</comments>
</file>

<file path=xl/sharedStrings.xml><?xml version="1.0" encoding="utf-8"?>
<sst xmlns="http://schemas.openxmlformats.org/spreadsheetml/2006/main" count="677" uniqueCount="203">
  <si>
    <t>TARGET SPECIES</t>
  </si>
  <si>
    <t>YEAR</t>
  </si>
  <si>
    <t>GN</t>
  </si>
  <si>
    <t>DATE OF FIRST FISHERY</t>
  </si>
  <si>
    <t>DATE OF LAST FISHERY</t>
  </si>
  <si>
    <t>TOTAL DAYS OF FISHING</t>
  </si>
  <si>
    <t>S</t>
  </si>
  <si>
    <t>GEAR TYPE (GN/S/T)</t>
  </si>
  <si>
    <t>TTL REPORTED INCIDENTAL SX CATCH</t>
  </si>
  <si>
    <t>LOCATIONS</t>
  </si>
  <si>
    <t>chum</t>
  </si>
  <si>
    <t>SOURCE</t>
  </si>
  <si>
    <t>F/FH</t>
  </si>
  <si>
    <t>Fisher Channel/Fitzhugh Sound (F/FH)</t>
  </si>
  <si>
    <t>Bella Coola GN area (BCGNA)</t>
  </si>
  <si>
    <t>BCGNA</t>
  </si>
  <si>
    <t>chum/pink</t>
  </si>
  <si>
    <t>chinook/chum</t>
  </si>
  <si>
    <t>NOTES</t>
  </si>
  <si>
    <t>158mm net used during sx migration timing</t>
  </si>
  <si>
    <t>158mm used net during sx migration timing</t>
  </si>
  <si>
    <t>158mm used net during sx migration timing; Extreme low water conditions during fishing season, flood waters in fall throughout Central Coast</t>
  </si>
  <si>
    <t>158mm used net during sx migration timing; streams were in flood state most of season</t>
  </si>
  <si>
    <t>chum bcgna fishery June 7-July 18 (poor catches)</t>
  </si>
  <si>
    <t>DCGNA</t>
  </si>
  <si>
    <t>Roscoe Inlet chum assessment fishery</t>
  </si>
  <si>
    <t xml:space="preserve">GN: 2 fishing days chinook, 4 fishing days chum; entire Bella Coola watershed experienced 200-yr flood </t>
  </si>
  <si>
    <t>54 sx released</t>
  </si>
  <si>
    <t>2 sx released</t>
  </si>
  <si>
    <t>206 sx released</t>
  </si>
  <si>
    <t>1892 sx released</t>
  </si>
  <si>
    <t>53 sx released</t>
  </si>
  <si>
    <t>46 sx released</t>
  </si>
  <si>
    <t>112 sx released</t>
  </si>
  <si>
    <t>23 sx released</t>
  </si>
  <si>
    <t>5 sx rel</t>
  </si>
  <si>
    <t>148 sx rel</t>
  </si>
  <si>
    <t>748 sx rel</t>
  </si>
  <si>
    <t>108 sx rel</t>
  </si>
  <si>
    <t>10 sx rel</t>
  </si>
  <si>
    <t>524 sx rel</t>
  </si>
  <si>
    <t>1902 sx rel; seine fishery delayed untill august due to poor even year pink returns</t>
  </si>
  <si>
    <t>30 sx rel</t>
  </si>
  <si>
    <t>1 sx rel</t>
  </si>
  <si>
    <t>86 sx rel</t>
  </si>
  <si>
    <t>4111 sx rel</t>
  </si>
  <si>
    <t>Nuxalk economic demonstration FSC fishery</t>
  </si>
  <si>
    <t>993 sx rel</t>
  </si>
  <si>
    <t>Area 8 GN total sx kept = 551, rel = 95</t>
  </si>
  <si>
    <t>Dean Channel gillnet area (DCGNA)</t>
  </si>
  <si>
    <t>Nuxalk</t>
  </si>
  <si>
    <t>Heiltsuk</t>
  </si>
  <si>
    <t>Area 8 salmon fisheries with potential for sx intercept - Food, Social and Ceremonial</t>
  </si>
  <si>
    <t>Area 8 salmon fisheries with potential for sx intercept - Commercial</t>
  </si>
  <si>
    <t>Drift (DR)</t>
  </si>
  <si>
    <t xml:space="preserve">Lower Bella Coola </t>
  </si>
  <si>
    <t>DR</t>
  </si>
  <si>
    <t>Upper Bella Coola</t>
  </si>
  <si>
    <t>Ulkatcho &amp; Nuxalk</t>
  </si>
  <si>
    <t>Koeye/Namu (Sub Area 8-3)</t>
  </si>
  <si>
    <t>Sub Area 8-4 &amp; 8-5</t>
  </si>
  <si>
    <t xml:space="preserve">Sx caught b/w June 7-July 19, Aug 16 </t>
  </si>
  <si>
    <t>Sx caught b/w June 18-July 28</t>
  </si>
  <si>
    <t>Sx caught b/w June 21-Aug 22</t>
  </si>
  <si>
    <t>Sx caught b/w June 14-July 26</t>
  </si>
  <si>
    <t># SX CAUGHT</t>
  </si>
  <si>
    <t>Sx caught b/w June 29-July 27</t>
  </si>
  <si>
    <t>Sx caught b/w Jun 15-July 13</t>
  </si>
  <si>
    <t>Sx caught b/w June 15-July 20</t>
  </si>
  <si>
    <t>Sx caught b/w June 22-July 20</t>
  </si>
  <si>
    <t>2002 A8 RMS</t>
  </si>
  <si>
    <t>2001 A8 RMS</t>
  </si>
  <si>
    <t>GEAR TYPE (GN/S/DR/SN)</t>
  </si>
  <si>
    <t>Sx caught b/w June 21-July 19</t>
  </si>
  <si>
    <t>2003 A8 RMS</t>
  </si>
  <si>
    <t>SN</t>
  </si>
  <si>
    <t>Sx caught b/w June 21-Aug 9</t>
  </si>
  <si>
    <t>Sx caught b/w June 14-July 19</t>
  </si>
  <si>
    <t>Sx caught b/w July 13-Aug 3</t>
  </si>
  <si>
    <t>Sx caught b/w June 19-July 24</t>
  </si>
  <si>
    <t>Sx caught b/w July 3-24</t>
  </si>
  <si>
    <t>NS</t>
  </si>
  <si>
    <t>Sub Area 8-3/8-11</t>
  </si>
  <si>
    <t>Sub Area 8-11</t>
  </si>
  <si>
    <t>Sx caught July 10 &amp; 17</t>
  </si>
  <si>
    <t>DFO 2001 Post Season Review</t>
  </si>
  <si>
    <t>DFO  2002 Record of Management Strategies</t>
  </si>
  <si>
    <t>DFO  2003 Record of Management Strategies</t>
  </si>
  <si>
    <t>DFO 2004 Post Season Review</t>
  </si>
  <si>
    <t>DFO  2005 Record of Management Strategies</t>
  </si>
  <si>
    <t>DFO 2006 Post Season Review</t>
  </si>
  <si>
    <t>DFO 2007 Post Season Review</t>
  </si>
  <si>
    <t>DFO 2008 Post Season Review</t>
  </si>
  <si>
    <t>DFO 2009 Post Season Review</t>
  </si>
  <si>
    <t>DFO 2010 Post Season Review</t>
  </si>
  <si>
    <t>DFO 2011 Post Season Review</t>
  </si>
  <si>
    <t>DFO 2012 Post Season Review</t>
  </si>
  <si>
    <t>DFO 2013 Post Season Review</t>
  </si>
  <si>
    <t>DFO 2014 Post Season Review</t>
  </si>
  <si>
    <t>DFO 2015 Post Season Review</t>
  </si>
  <si>
    <t>DFO 2016 Post Season Review</t>
  </si>
  <si>
    <t>Sx caught b/w June 5-Aug 28</t>
  </si>
  <si>
    <t>Sx caught b/w June 12-July 17</t>
  </si>
  <si>
    <t>Sx caught b/w June 18-July 23, 2 on Sept 3</t>
  </si>
  <si>
    <t>2005 PSR</t>
  </si>
  <si>
    <t>2004 PSR</t>
  </si>
  <si>
    <t>Sx caught b/w July 9-Aug 6</t>
  </si>
  <si>
    <t>Sx caught b/w July 2-Aug 20</t>
  </si>
  <si>
    <t>Sx caught b/w July 2-Aug 6</t>
  </si>
  <si>
    <t>Sx caught b/w June 23-July 28, 1 on Sept 22</t>
  </si>
  <si>
    <t>2006 PSR</t>
  </si>
  <si>
    <t>Information not available; no Ulkatcho FSC reported in 2006</t>
  </si>
  <si>
    <t>Information not available</t>
  </si>
  <si>
    <t>Sx caught b/w June 3-Aug 5</t>
  </si>
  <si>
    <t>Restriction of 165mm to restrict catch of chinook while allowing for a chum assessment fishery; for the season, there were 6 gillnet &amp; 2 seine openings -  total catch of 197 sx, 6,017 pink 9,766 chum and 1,133 Chinook.</t>
  </si>
  <si>
    <t>Sx caught b/w June 30-Sept 1</t>
  </si>
  <si>
    <t xml:space="preserve">Sx caught b/w  July 21-Aug 4 </t>
  </si>
  <si>
    <t>Sx caught on June 16 and Aug 4 (no fishing days b/w)</t>
  </si>
  <si>
    <t xml:space="preserve">2007 PSR </t>
  </si>
  <si>
    <t>2007 PSR</t>
  </si>
  <si>
    <t>Sx caught b/w June 2-Aug 4</t>
  </si>
  <si>
    <t>Sx caught b/w June 21-July 26</t>
  </si>
  <si>
    <t>2008 PSR</t>
  </si>
  <si>
    <t>Sx caught on all 3 days fished (July 12, 19, 26); no Ulkatcho FSC catches reported in 2008</t>
  </si>
  <si>
    <t>Sx caught on July 12</t>
  </si>
  <si>
    <t>Sx caught b/w July 5-Aug 23</t>
  </si>
  <si>
    <t>Sx caught b/w June 21-Aug 4</t>
  </si>
  <si>
    <t>DFO 2017 Post Season Review</t>
  </si>
  <si>
    <t>Sx caught b/w June 13-Aug 1, 1 on Sept 5</t>
  </si>
  <si>
    <t>2009 PSR</t>
  </si>
  <si>
    <t>Ulkatcho FSC records unavailable when PSR was prepared</t>
  </si>
  <si>
    <t>Sx caught b/w June 13-July 11</t>
  </si>
  <si>
    <t>Sx caught b/w June 27-Aug 8</t>
  </si>
  <si>
    <t>Sx caught on July 4, Aug 15 (only 2 days fished)</t>
  </si>
  <si>
    <t>2010 PSR</t>
  </si>
  <si>
    <t>Sx caught on both fishing days (June 19, July 10)</t>
  </si>
  <si>
    <t>No info available in PSR</t>
  </si>
  <si>
    <t>Recorded as preliminary in PSR</t>
  </si>
  <si>
    <t>Recorded as preliminary in PSR; sx caught b/w June 18-Aug 6</t>
  </si>
  <si>
    <t>2011 PSR</t>
  </si>
  <si>
    <t>2012 PSR</t>
  </si>
  <si>
    <t>Sub Area 8-1</t>
  </si>
  <si>
    <t>Sx caught on both fishing days (July 7, Aug 4)</t>
  </si>
  <si>
    <t>Sub Area 8-3 &amp; 8-4</t>
  </si>
  <si>
    <t>Sx caught b/w June 23-July 28</t>
  </si>
  <si>
    <t>Bella Coola River</t>
  </si>
  <si>
    <t>Sx caught b/w June 20-July 25</t>
  </si>
  <si>
    <t>Sx caught June 27-July 25</t>
  </si>
  <si>
    <t>Area 8</t>
  </si>
  <si>
    <t>2013 PSR</t>
  </si>
  <si>
    <t>2014 PSR</t>
  </si>
  <si>
    <t>Sx caught b/w July 5-Aug 9</t>
  </si>
  <si>
    <t>2015 PSR</t>
  </si>
  <si>
    <t>Sx caught b/w July 11-25</t>
  </si>
  <si>
    <t>Sx caught b/w June 18-July 30, 1 on Sept 3</t>
  </si>
  <si>
    <t>NATION</t>
  </si>
  <si>
    <t>Sx caught b/w June 25-July 30</t>
  </si>
  <si>
    <t xml:space="preserve">No information available </t>
  </si>
  <si>
    <t>2016 PSR</t>
  </si>
  <si>
    <t>2017 PSR</t>
  </si>
  <si>
    <t>Sx caught b/w June 24-Aug 5</t>
  </si>
  <si>
    <t>Sx caught b/w July 1-29</t>
  </si>
  <si>
    <t>Sx caught b/w June 28-July 26</t>
  </si>
  <si>
    <t>Sx caught on Aug 4</t>
  </si>
  <si>
    <t>Sx caught b/w June 28-Aug 9</t>
  </si>
  <si>
    <t>Sx caught b/w June 20-Aug 15</t>
  </si>
  <si>
    <t>Sx caught b/w June 26-Aug 7; Ulkatcho Upper Bella Coola &amp; Nuxalk tidal records not available in PSR</t>
  </si>
  <si>
    <t>SOURCE*</t>
  </si>
  <si>
    <t>*PSR documents are typically preliminary, RMS documents are more final</t>
  </si>
  <si>
    <t>2018 PSR</t>
  </si>
  <si>
    <t>8-3, 8-4, 8-5</t>
  </si>
  <si>
    <t>ST</t>
  </si>
  <si>
    <t>Sx caught b/w July 8 and July 28</t>
  </si>
  <si>
    <t>37 sx rel</t>
  </si>
  <si>
    <t>DFO 2018 Post Season Review</t>
  </si>
  <si>
    <t>205 sx rel</t>
  </si>
  <si>
    <t>4296 sx rel</t>
  </si>
  <si>
    <t>DFO 2019 Post Season Review</t>
  </si>
  <si>
    <t>0 sx rel</t>
  </si>
  <si>
    <t>26 sx rel</t>
  </si>
  <si>
    <t>459 sx rel</t>
  </si>
  <si>
    <t>NA</t>
  </si>
  <si>
    <t>2019 PSR</t>
  </si>
  <si>
    <t xml:space="preserve"> June</t>
  </si>
  <si>
    <t>Aug</t>
  </si>
  <si>
    <t>flag</t>
  </si>
  <si>
    <t>update gear?</t>
  </si>
  <si>
    <t>sx caught b/w June 16 - July 27</t>
  </si>
  <si>
    <t>8-3, 8-4, 8-5, PSR states incomplete (try to track down</t>
  </si>
  <si>
    <t>follow-up</t>
  </si>
  <si>
    <t>DFO 2020 Post Season Review</t>
  </si>
  <si>
    <t>4 sx rel, COVID-19 limited openings</t>
  </si>
  <si>
    <t>0 sx rel, COVID-19 limited openings</t>
  </si>
  <si>
    <t>23 sx rel, COVID-19 limited openings</t>
  </si>
  <si>
    <t>72 sx rel, COVID019 limited openings</t>
  </si>
  <si>
    <t>June</t>
  </si>
  <si>
    <t>July</t>
  </si>
  <si>
    <t>8-3, 8-4, 8-5 (COVID-19)</t>
  </si>
  <si>
    <t>DN</t>
  </si>
  <si>
    <t>sx caught b/w June 16 - Aug 3,Does not separate DN upper and lower Bella Coola</t>
  </si>
  <si>
    <t>Sx caught b/w June 17 - Aug 4, Does not separate DN upper and lower Bella Coola</t>
  </si>
  <si>
    <t>Sx caught b/w June 14 and Aug 8, Does not separate DN upper and lower Bella Coola, COVID-19</t>
  </si>
  <si>
    <t>2020 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</si>
</sst>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1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vertical="top"/>
    </xf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16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vertical="top"/>
    </xf>
    <xf numFmtId="16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vertical="top"/>
    </xf>
    <xf numFmtId="1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0" fillId="0" borderId="1" xfId="0" applyBorder="1"/>
    <xf numFmtId="16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" fontId="4" fillId="0" borderId="0" xfId="0" applyNumberFormat="1" applyFont="1"/>
    <xf numFmtId="0" fontId="0" fillId="0" borderId="0" xfId="0" applyFill="1" applyBorder="1" applyAlignment="1">
      <alignment horizontal="left"/>
    </xf>
    <xf numFmtId="16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2" xfId="0" applyNumberFormat="1" applyFill="1" applyBorder="1"/>
    <xf numFmtId="165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workbookViewId="0">
      <pane ySplit="4" topLeftCell="A56" activePane="bottomLeft" state="frozen"/>
      <selection pane="bottomLeft" activeCell="D84" sqref="D84"/>
    </sheetView>
  </sheetViews>
  <sheetFormatPr defaultColWidth="11" defaultRowHeight="15.75"/>
  <cols>
    <col min="2" max="2" width="11.375" customWidth="1"/>
    <col min="3" max="3" width="10.5" customWidth="1"/>
    <col min="4" max="5" width="11" customWidth="1"/>
    <col min="6" max="6" width="32" bestFit="1" customWidth="1"/>
    <col min="7" max="7" width="17.125" bestFit="1" customWidth="1"/>
    <col min="8" max="8" width="14.5" customWidth="1"/>
    <col min="9" max="9" width="38.875" customWidth="1"/>
    <col min="10" max="10" width="33.375" bestFit="1" customWidth="1"/>
  </cols>
  <sheetData>
    <row r="1" spans="1:10">
      <c r="A1" s="3" t="s">
        <v>53</v>
      </c>
      <c r="B1" s="3"/>
      <c r="C1" s="3"/>
      <c r="D1" s="3"/>
    </row>
    <row r="2" spans="1:10">
      <c r="A2" s="6"/>
    </row>
    <row r="4" spans="1:10" ht="48" thickBot="1">
      <c r="A4" s="56" t="s">
        <v>1</v>
      </c>
      <c r="B4" s="57" t="s">
        <v>3</v>
      </c>
      <c r="C4" s="57" t="s">
        <v>4</v>
      </c>
      <c r="D4" s="57" t="s">
        <v>5</v>
      </c>
      <c r="E4" s="57" t="s">
        <v>7</v>
      </c>
      <c r="F4" s="56" t="s">
        <v>9</v>
      </c>
      <c r="G4" s="57" t="s">
        <v>0</v>
      </c>
      <c r="H4" s="57" t="s">
        <v>8</v>
      </c>
      <c r="I4" s="56" t="s">
        <v>18</v>
      </c>
      <c r="J4" s="57" t="s">
        <v>11</v>
      </c>
    </row>
    <row r="5" spans="1:10">
      <c r="A5" s="21">
        <v>2001</v>
      </c>
      <c r="B5" s="22">
        <v>43256</v>
      </c>
      <c r="C5" s="51">
        <v>43339</v>
      </c>
      <c r="D5" s="69">
        <v>27</v>
      </c>
      <c r="E5" s="69" t="s">
        <v>2</v>
      </c>
      <c r="F5" s="23" t="s">
        <v>14</v>
      </c>
      <c r="G5" s="23" t="s">
        <v>17</v>
      </c>
      <c r="H5" s="54">
        <v>112</v>
      </c>
      <c r="I5" s="25" t="s">
        <v>19</v>
      </c>
      <c r="J5" s="55" t="s">
        <v>85</v>
      </c>
    </row>
    <row r="6" spans="1:10">
      <c r="A6" s="21"/>
      <c r="B6" s="22">
        <v>43297</v>
      </c>
      <c r="C6" s="22">
        <v>43326</v>
      </c>
      <c r="D6" s="69"/>
      <c r="E6" s="69"/>
      <c r="F6" s="23" t="s">
        <v>49</v>
      </c>
      <c r="G6" s="23" t="s">
        <v>10</v>
      </c>
      <c r="H6" s="24">
        <v>0</v>
      </c>
      <c r="I6" s="25"/>
      <c r="J6" s="24"/>
    </row>
    <row r="7" spans="1:10">
      <c r="A7" s="21"/>
      <c r="B7" s="22">
        <v>43283</v>
      </c>
      <c r="C7" s="22">
        <v>43339</v>
      </c>
      <c r="D7" s="26"/>
      <c r="E7" s="69"/>
      <c r="F7" s="23" t="s">
        <v>13</v>
      </c>
      <c r="G7" s="23" t="s">
        <v>16</v>
      </c>
      <c r="H7" s="24">
        <v>799</v>
      </c>
      <c r="I7" s="25"/>
      <c r="J7" s="24"/>
    </row>
    <row r="8" spans="1:10">
      <c r="A8" s="27"/>
      <c r="B8" s="28">
        <v>43288</v>
      </c>
      <c r="C8" s="28">
        <v>43339</v>
      </c>
      <c r="D8" s="29">
        <v>17</v>
      </c>
      <c r="E8" s="30" t="s">
        <v>6</v>
      </c>
      <c r="F8" s="30" t="s">
        <v>12</v>
      </c>
      <c r="G8" s="30" t="s">
        <v>16</v>
      </c>
      <c r="H8" s="29">
        <v>872</v>
      </c>
      <c r="I8" s="31"/>
      <c r="J8" s="29"/>
    </row>
    <row r="9" spans="1:10" s="6" customFormat="1">
      <c r="A9" s="32">
        <v>2002</v>
      </c>
      <c r="B9" s="33">
        <v>43254</v>
      </c>
      <c r="C9" s="33">
        <v>43345</v>
      </c>
      <c r="D9" s="72">
        <v>29</v>
      </c>
      <c r="E9" s="72" t="s">
        <v>2</v>
      </c>
      <c r="F9" s="34" t="s">
        <v>15</v>
      </c>
      <c r="G9" s="34" t="s">
        <v>17</v>
      </c>
      <c r="H9" s="35">
        <v>320</v>
      </c>
      <c r="I9" s="20" t="s">
        <v>19</v>
      </c>
      <c r="J9" s="19" t="s">
        <v>86</v>
      </c>
    </row>
    <row r="10" spans="1:10" s="6" customFormat="1">
      <c r="A10" s="36"/>
      <c r="B10" s="37">
        <v>43296</v>
      </c>
      <c r="C10" s="37">
        <v>43345</v>
      </c>
      <c r="D10" s="73"/>
      <c r="E10" s="73"/>
      <c r="F10" s="38" t="s">
        <v>24</v>
      </c>
      <c r="G10" s="38" t="s">
        <v>10</v>
      </c>
      <c r="H10" s="39">
        <v>10</v>
      </c>
      <c r="I10" s="25"/>
      <c r="J10" s="39"/>
    </row>
    <row r="11" spans="1:10" s="6" customFormat="1">
      <c r="A11" s="36"/>
      <c r="B11" s="37">
        <v>43282</v>
      </c>
      <c r="C11" s="37">
        <v>43334</v>
      </c>
      <c r="D11" s="73"/>
      <c r="E11" s="73"/>
      <c r="F11" s="38" t="s">
        <v>12</v>
      </c>
      <c r="G11" s="38" t="s">
        <v>16</v>
      </c>
      <c r="H11" s="39">
        <v>1786</v>
      </c>
      <c r="I11" s="25"/>
      <c r="J11" s="39"/>
    </row>
    <row r="12" spans="1:10" s="6" customFormat="1">
      <c r="A12" s="40"/>
      <c r="B12" s="41">
        <v>43296</v>
      </c>
      <c r="C12" s="41">
        <v>43339</v>
      </c>
      <c r="D12" s="42">
        <v>18</v>
      </c>
      <c r="E12" s="43" t="s">
        <v>6</v>
      </c>
      <c r="F12" s="43" t="s">
        <v>12</v>
      </c>
      <c r="G12" s="38" t="s">
        <v>16</v>
      </c>
      <c r="H12" s="42">
        <v>2730</v>
      </c>
      <c r="I12" s="44"/>
      <c r="J12" s="42"/>
    </row>
    <row r="13" spans="1:10" s="6" customFormat="1">
      <c r="A13" s="32">
        <v>2003</v>
      </c>
      <c r="B13" s="45">
        <v>43253</v>
      </c>
      <c r="C13" s="33">
        <v>43344</v>
      </c>
      <c r="D13" s="72">
        <v>28</v>
      </c>
      <c r="E13" s="72" t="s">
        <v>2</v>
      </c>
      <c r="F13" s="34" t="s">
        <v>15</v>
      </c>
      <c r="G13" s="34" t="s">
        <v>17</v>
      </c>
      <c r="H13" s="35">
        <v>261</v>
      </c>
      <c r="I13" s="46" t="s">
        <v>19</v>
      </c>
      <c r="J13" s="35" t="s">
        <v>87</v>
      </c>
    </row>
    <row r="14" spans="1:10" s="6" customFormat="1">
      <c r="A14" s="36"/>
      <c r="B14" s="47">
        <v>43295</v>
      </c>
      <c r="C14" s="37">
        <v>43344</v>
      </c>
      <c r="D14" s="73"/>
      <c r="E14" s="73"/>
      <c r="F14" s="38" t="s">
        <v>24</v>
      </c>
      <c r="G14" s="38" t="s">
        <v>10</v>
      </c>
      <c r="H14" s="39">
        <v>56</v>
      </c>
      <c r="I14" s="48"/>
      <c r="J14" s="39"/>
    </row>
    <row r="15" spans="1:10" s="6" customFormat="1">
      <c r="A15" s="36"/>
      <c r="B15" s="47">
        <v>43281</v>
      </c>
      <c r="C15" s="37">
        <v>43338</v>
      </c>
      <c r="D15" s="73"/>
      <c r="E15" s="73"/>
      <c r="F15" s="38" t="s">
        <v>12</v>
      </c>
      <c r="G15" s="38" t="s">
        <v>16</v>
      </c>
      <c r="H15" s="39">
        <v>3975</v>
      </c>
      <c r="I15" s="49"/>
      <c r="J15" s="39"/>
    </row>
    <row r="16" spans="1:10" s="6" customFormat="1">
      <c r="A16" s="36"/>
      <c r="B16" s="47">
        <v>43295</v>
      </c>
      <c r="C16" s="37">
        <v>43338</v>
      </c>
      <c r="D16" s="38">
        <v>19</v>
      </c>
      <c r="E16" s="38" t="s">
        <v>6</v>
      </c>
      <c r="F16" s="38" t="s">
        <v>12</v>
      </c>
      <c r="G16" s="38" t="s">
        <v>16</v>
      </c>
      <c r="H16" s="39">
        <v>3736</v>
      </c>
      <c r="I16" s="48"/>
      <c r="J16" s="39"/>
    </row>
    <row r="17" spans="1:10">
      <c r="A17" s="16">
        <v>2004</v>
      </c>
      <c r="B17" s="17">
        <v>43251</v>
      </c>
      <c r="C17" s="17">
        <v>43343</v>
      </c>
      <c r="D17" s="68">
        <v>28</v>
      </c>
      <c r="E17" s="68" t="s">
        <v>2</v>
      </c>
      <c r="F17" s="34" t="s">
        <v>15</v>
      </c>
      <c r="G17" s="19" t="s">
        <v>17</v>
      </c>
      <c r="H17" s="50">
        <v>142</v>
      </c>
      <c r="I17" s="20" t="s">
        <v>19</v>
      </c>
      <c r="J17" s="50" t="s">
        <v>88</v>
      </c>
    </row>
    <row r="18" spans="1:10">
      <c r="A18" s="21"/>
      <c r="B18" s="51">
        <v>43293</v>
      </c>
      <c r="C18" s="51">
        <v>43343</v>
      </c>
      <c r="D18" s="69"/>
      <c r="E18" s="69"/>
      <c r="F18" s="38" t="s">
        <v>24</v>
      </c>
      <c r="G18" s="23" t="s">
        <v>10</v>
      </c>
      <c r="H18" s="39">
        <v>1</v>
      </c>
      <c r="I18" s="25"/>
      <c r="J18" s="24"/>
    </row>
    <row r="19" spans="1:10">
      <c r="A19" s="21"/>
      <c r="B19" s="4">
        <v>43279</v>
      </c>
      <c r="C19" s="4">
        <v>43343</v>
      </c>
      <c r="D19" s="69"/>
      <c r="E19" s="69"/>
      <c r="F19" s="38" t="s">
        <v>12</v>
      </c>
      <c r="G19" s="23" t="s">
        <v>16</v>
      </c>
      <c r="H19" s="39">
        <v>1677</v>
      </c>
      <c r="I19" s="25"/>
      <c r="J19" s="24"/>
    </row>
    <row r="20" spans="1:10">
      <c r="A20" s="2"/>
      <c r="B20" s="5">
        <v>43293</v>
      </c>
      <c r="C20" s="5">
        <v>43343</v>
      </c>
      <c r="D20" s="1">
        <v>20</v>
      </c>
      <c r="E20" s="1" t="s">
        <v>6</v>
      </c>
      <c r="F20" s="12" t="s">
        <v>12</v>
      </c>
      <c r="G20" s="38" t="s">
        <v>16</v>
      </c>
      <c r="H20" s="39">
        <v>1337</v>
      </c>
      <c r="I20" s="8"/>
    </row>
    <row r="21" spans="1:10">
      <c r="A21" s="16">
        <v>2005</v>
      </c>
      <c r="B21" s="18">
        <v>43250</v>
      </c>
      <c r="C21" s="18">
        <v>43334</v>
      </c>
      <c r="D21" s="68">
        <v>21</v>
      </c>
      <c r="E21" s="68" t="s">
        <v>2</v>
      </c>
      <c r="F21" s="34" t="s">
        <v>15</v>
      </c>
      <c r="G21" s="19" t="s">
        <v>17</v>
      </c>
      <c r="H21" s="50">
        <v>128</v>
      </c>
      <c r="I21" s="20" t="s">
        <v>20</v>
      </c>
      <c r="J21" s="19" t="s">
        <v>89</v>
      </c>
    </row>
    <row r="22" spans="1:10">
      <c r="A22" s="21"/>
      <c r="B22" s="51">
        <v>43292</v>
      </c>
      <c r="C22" s="51">
        <v>43334</v>
      </c>
      <c r="D22" s="69"/>
      <c r="E22" s="69"/>
      <c r="F22" s="38" t="s">
        <v>24</v>
      </c>
      <c r="G22" s="38" t="s">
        <v>10</v>
      </c>
      <c r="H22" s="24">
        <v>0</v>
      </c>
      <c r="I22" s="25"/>
      <c r="J22" s="24"/>
    </row>
    <row r="23" spans="1:10">
      <c r="A23" s="21"/>
      <c r="B23" s="51">
        <v>43285</v>
      </c>
      <c r="C23" s="51">
        <v>43334</v>
      </c>
      <c r="D23" s="69"/>
      <c r="E23" s="69"/>
      <c r="F23" s="38" t="s">
        <v>12</v>
      </c>
      <c r="G23" s="38" t="s">
        <v>16</v>
      </c>
      <c r="H23" s="24">
        <v>961</v>
      </c>
      <c r="I23" s="25"/>
      <c r="J23" s="24"/>
    </row>
    <row r="24" spans="1:10">
      <c r="A24" s="2"/>
      <c r="B24" s="4">
        <v>43292</v>
      </c>
      <c r="C24" s="4">
        <v>43334</v>
      </c>
      <c r="D24" s="1">
        <v>14</v>
      </c>
      <c r="E24" s="1" t="s">
        <v>6</v>
      </c>
      <c r="F24" s="12" t="s">
        <v>12</v>
      </c>
      <c r="G24" s="38" t="s">
        <v>16</v>
      </c>
      <c r="H24">
        <v>0</v>
      </c>
      <c r="I24" s="8"/>
    </row>
    <row r="25" spans="1:10">
      <c r="A25" s="16">
        <v>2006</v>
      </c>
      <c r="B25" s="18">
        <v>43249</v>
      </c>
      <c r="C25" s="18">
        <v>43340</v>
      </c>
      <c r="D25" s="68">
        <v>24</v>
      </c>
      <c r="E25" s="68" t="s">
        <v>2</v>
      </c>
      <c r="F25" s="34" t="s">
        <v>15</v>
      </c>
      <c r="G25" s="19" t="s">
        <v>17</v>
      </c>
      <c r="H25" s="50">
        <v>45</v>
      </c>
      <c r="I25" s="70" t="s">
        <v>21</v>
      </c>
      <c r="J25" s="50" t="s">
        <v>90</v>
      </c>
    </row>
    <row r="26" spans="1:10">
      <c r="A26" s="24"/>
      <c r="B26" s="51">
        <v>43298</v>
      </c>
      <c r="C26" s="51">
        <v>43340</v>
      </c>
      <c r="D26" s="69"/>
      <c r="E26" s="69"/>
      <c r="F26" s="38" t="s">
        <v>24</v>
      </c>
      <c r="G26" s="23" t="s">
        <v>10</v>
      </c>
      <c r="H26" s="39">
        <v>2</v>
      </c>
      <c r="I26" s="71"/>
      <c r="J26" s="24"/>
    </row>
    <row r="27" spans="1:10">
      <c r="A27" s="24"/>
      <c r="B27" s="51">
        <v>43284</v>
      </c>
      <c r="C27" s="51">
        <v>43340</v>
      </c>
      <c r="D27" s="69"/>
      <c r="E27" s="26"/>
      <c r="F27" s="38" t="s">
        <v>12</v>
      </c>
      <c r="G27" s="23" t="s">
        <v>16</v>
      </c>
      <c r="H27" s="39">
        <v>1142</v>
      </c>
      <c r="I27" s="52"/>
      <c r="J27" s="24"/>
    </row>
    <row r="28" spans="1:10">
      <c r="A28" s="2"/>
      <c r="B28" s="4">
        <v>43288</v>
      </c>
      <c r="C28" s="4">
        <v>43340</v>
      </c>
      <c r="D28" s="1">
        <v>14</v>
      </c>
      <c r="E28" s="1" t="s">
        <v>6</v>
      </c>
      <c r="F28" s="12" t="s">
        <v>12</v>
      </c>
      <c r="G28" s="1" t="s">
        <v>16</v>
      </c>
      <c r="H28" s="39">
        <v>0</v>
      </c>
      <c r="I28" s="7"/>
    </row>
    <row r="29" spans="1:10" ht="31.5">
      <c r="A29" s="16">
        <v>2007</v>
      </c>
      <c r="B29" s="18">
        <v>43249</v>
      </c>
      <c r="C29" s="18">
        <v>43325</v>
      </c>
      <c r="D29" s="68">
        <v>18</v>
      </c>
      <c r="E29" s="68" t="s">
        <v>2</v>
      </c>
      <c r="F29" s="34" t="s">
        <v>15</v>
      </c>
      <c r="G29" s="19" t="s">
        <v>17</v>
      </c>
      <c r="H29" s="50">
        <v>35</v>
      </c>
      <c r="I29" s="53" t="s">
        <v>22</v>
      </c>
      <c r="J29" s="20" t="s">
        <v>91</v>
      </c>
    </row>
    <row r="30" spans="1:10">
      <c r="A30" s="24"/>
      <c r="B30" s="51">
        <v>43297</v>
      </c>
      <c r="C30" s="51">
        <v>43325</v>
      </c>
      <c r="D30" s="69"/>
      <c r="E30" s="69"/>
      <c r="F30" s="38" t="s">
        <v>24</v>
      </c>
      <c r="G30" s="23" t="s">
        <v>10</v>
      </c>
      <c r="H30" s="39">
        <v>2</v>
      </c>
      <c r="I30" s="24"/>
      <c r="J30" s="24"/>
    </row>
    <row r="31" spans="1:10">
      <c r="A31" s="24"/>
      <c r="B31" s="51">
        <v>43283</v>
      </c>
      <c r="C31" s="51">
        <v>43325</v>
      </c>
      <c r="D31" s="69"/>
      <c r="E31" s="69"/>
      <c r="F31" s="38" t="s">
        <v>12</v>
      </c>
      <c r="G31" s="23" t="s">
        <v>16</v>
      </c>
      <c r="H31" s="39">
        <v>325</v>
      </c>
      <c r="I31" s="24"/>
      <c r="J31" s="24"/>
    </row>
    <row r="32" spans="1:10">
      <c r="A32" s="2"/>
      <c r="B32" s="4">
        <v>43297</v>
      </c>
      <c r="C32" s="4">
        <v>43325</v>
      </c>
      <c r="D32" s="1">
        <v>9</v>
      </c>
      <c r="E32" s="1" t="s">
        <v>6</v>
      </c>
      <c r="F32" s="12" t="s">
        <v>12</v>
      </c>
      <c r="G32" s="1" t="s">
        <v>16</v>
      </c>
      <c r="H32" s="39">
        <v>0</v>
      </c>
      <c r="I32" s="7"/>
    </row>
    <row r="33" spans="1:10">
      <c r="A33" s="16">
        <v>2008</v>
      </c>
      <c r="B33" s="18">
        <v>43253</v>
      </c>
      <c r="C33" s="18">
        <v>43302</v>
      </c>
      <c r="D33" s="68">
        <v>6</v>
      </c>
      <c r="E33" s="68" t="s">
        <v>2</v>
      </c>
      <c r="F33" s="34" t="s">
        <v>15</v>
      </c>
      <c r="G33" s="19" t="s">
        <v>17</v>
      </c>
      <c r="H33" s="50">
        <v>13</v>
      </c>
      <c r="I33" s="74" t="s">
        <v>114</v>
      </c>
      <c r="J33" s="20" t="s">
        <v>92</v>
      </c>
    </row>
    <row r="34" spans="1:10">
      <c r="A34" s="21"/>
      <c r="B34" s="51">
        <v>43288</v>
      </c>
      <c r="C34" s="51">
        <v>43302</v>
      </c>
      <c r="D34" s="69"/>
      <c r="E34" s="69"/>
      <c r="F34" s="38" t="s">
        <v>12</v>
      </c>
      <c r="G34" s="23" t="s">
        <v>16</v>
      </c>
      <c r="H34" s="39">
        <v>184</v>
      </c>
      <c r="I34" s="75"/>
      <c r="J34" s="25"/>
    </row>
    <row r="35" spans="1:10">
      <c r="A35" s="21"/>
      <c r="B35" s="51">
        <v>43295</v>
      </c>
      <c r="C35" s="51">
        <v>43302</v>
      </c>
      <c r="D35" s="23">
        <v>2</v>
      </c>
      <c r="E35" s="23" t="s">
        <v>6</v>
      </c>
      <c r="F35" s="38" t="s">
        <v>12</v>
      </c>
      <c r="G35" s="23" t="s">
        <v>16</v>
      </c>
      <c r="H35" s="39">
        <v>197</v>
      </c>
      <c r="I35" s="75"/>
      <c r="J35" s="24"/>
    </row>
    <row r="36" spans="1:10">
      <c r="A36" s="16">
        <v>2009</v>
      </c>
      <c r="B36" s="18">
        <v>43252</v>
      </c>
      <c r="C36" s="18">
        <v>43316</v>
      </c>
      <c r="D36" s="68">
        <v>12</v>
      </c>
      <c r="E36" s="68" t="s">
        <v>2</v>
      </c>
      <c r="F36" s="34" t="s">
        <v>15</v>
      </c>
      <c r="G36" s="19" t="s">
        <v>17</v>
      </c>
      <c r="H36" s="50">
        <v>306</v>
      </c>
      <c r="I36" s="58"/>
      <c r="J36" s="50" t="s">
        <v>93</v>
      </c>
    </row>
    <row r="37" spans="1:10">
      <c r="A37" s="21"/>
      <c r="B37" s="51">
        <v>43294</v>
      </c>
      <c r="C37" s="51">
        <v>43320</v>
      </c>
      <c r="D37" s="69"/>
      <c r="E37" s="69"/>
      <c r="F37" s="38" t="s">
        <v>24</v>
      </c>
      <c r="G37" s="23" t="s">
        <v>10</v>
      </c>
      <c r="H37" s="39">
        <v>0</v>
      </c>
      <c r="I37" s="59"/>
      <c r="J37" s="24"/>
    </row>
    <row r="38" spans="1:10">
      <c r="A38" s="21"/>
      <c r="B38" s="51">
        <v>43287</v>
      </c>
      <c r="C38" s="51">
        <v>43316</v>
      </c>
      <c r="D38" s="69"/>
      <c r="E38" s="69"/>
      <c r="F38" s="38" t="s">
        <v>12</v>
      </c>
      <c r="G38" s="23" t="s">
        <v>16</v>
      </c>
      <c r="H38" s="39">
        <v>765</v>
      </c>
      <c r="I38" s="59"/>
      <c r="J38" s="24"/>
    </row>
    <row r="39" spans="1:10">
      <c r="A39" s="2"/>
      <c r="B39" s="4">
        <v>43294</v>
      </c>
      <c r="C39" s="4">
        <v>43316</v>
      </c>
      <c r="D39" s="1">
        <v>4</v>
      </c>
      <c r="E39" s="1" t="s">
        <v>6</v>
      </c>
      <c r="F39" s="12" t="s">
        <v>12</v>
      </c>
      <c r="G39" s="1" t="s">
        <v>16</v>
      </c>
      <c r="H39" s="39">
        <v>0</v>
      </c>
      <c r="I39" s="9"/>
    </row>
    <row r="40" spans="1:10">
      <c r="A40" s="62">
        <v>2010</v>
      </c>
      <c r="B40" s="18">
        <v>43251</v>
      </c>
      <c r="C40" s="18">
        <v>43307</v>
      </c>
      <c r="D40" s="68">
        <v>6</v>
      </c>
      <c r="E40" s="68" t="s">
        <v>2</v>
      </c>
      <c r="F40" s="34" t="s">
        <v>15</v>
      </c>
      <c r="G40" s="19" t="s">
        <v>17</v>
      </c>
      <c r="H40" s="50">
        <v>32</v>
      </c>
      <c r="I40" s="76" t="s">
        <v>26</v>
      </c>
      <c r="J40" s="58" t="s">
        <v>94</v>
      </c>
    </row>
    <row r="41" spans="1:10">
      <c r="A41" s="21"/>
      <c r="B41" s="51">
        <v>43279</v>
      </c>
      <c r="C41" s="51">
        <v>43307</v>
      </c>
      <c r="D41" s="69"/>
      <c r="E41" s="69"/>
      <c r="F41" s="38" t="s">
        <v>12</v>
      </c>
      <c r="G41" s="38" t="s">
        <v>16</v>
      </c>
      <c r="H41" s="39">
        <v>268</v>
      </c>
      <c r="I41" s="77"/>
      <c r="J41" s="59"/>
    </row>
    <row r="42" spans="1:10">
      <c r="A42" s="24"/>
      <c r="B42" s="51">
        <v>43293</v>
      </c>
      <c r="C42" s="51">
        <v>43307</v>
      </c>
      <c r="D42" s="23">
        <v>2</v>
      </c>
      <c r="E42" s="23" t="s">
        <v>6</v>
      </c>
      <c r="F42" s="38" t="s">
        <v>12</v>
      </c>
      <c r="G42" s="38" t="s">
        <v>16</v>
      </c>
      <c r="H42" s="24"/>
      <c r="I42" s="77"/>
      <c r="J42" s="59"/>
    </row>
    <row r="43" spans="1:10" ht="31.5">
      <c r="A43" s="16">
        <v>2011</v>
      </c>
      <c r="B43" s="18">
        <v>43250</v>
      </c>
      <c r="C43" s="18">
        <v>43344</v>
      </c>
      <c r="D43" s="68">
        <v>14</v>
      </c>
      <c r="E43" s="68" t="s">
        <v>2</v>
      </c>
      <c r="F43" s="34" t="s">
        <v>15</v>
      </c>
      <c r="G43" s="19" t="s">
        <v>17</v>
      </c>
      <c r="H43" s="50">
        <v>19</v>
      </c>
      <c r="I43" s="61" t="s">
        <v>23</v>
      </c>
      <c r="J43" s="58" t="s">
        <v>95</v>
      </c>
    </row>
    <row r="44" spans="1:10">
      <c r="A44" s="21"/>
      <c r="B44" s="51">
        <v>43292</v>
      </c>
      <c r="C44" s="51">
        <v>43335</v>
      </c>
      <c r="D44" s="69"/>
      <c r="E44" s="69"/>
      <c r="F44" s="38" t="s">
        <v>24</v>
      </c>
      <c r="G44" s="23" t="s">
        <v>10</v>
      </c>
      <c r="H44" s="24">
        <v>177</v>
      </c>
      <c r="I44" s="59"/>
      <c r="J44" s="59"/>
    </row>
    <row r="45" spans="1:10">
      <c r="A45" s="21"/>
      <c r="B45" s="51">
        <v>43278</v>
      </c>
      <c r="C45" s="51">
        <v>43344</v>
      </c>
      <c r="D45" s="69"/>
      <c r="E45" s="69"/>
      <c r="F45" s="38" t="s">
        <v>12</v>
      </c>
      <c r="G45" s="23" t="s">
        <v>10</v>
      </c>
      <c r="H45" s="24">
        <v>279</v>
      </c>
      <c r="I45" s="59" t="s">
        <v>25</v>
      </c>
      <c r="J45" s="59"/>
    </row>
    <row r="46" spans="1:10">
      <c r="A46" s="2"/>
      <c r="B46" s="4">
        <v>43299</v>
      </c>
      <c r="C46" s="4">
        <v>43344</v>
      </c>
      <c r="D46">
        <v>2</v>
      </c>
      <c r="E46" s="1" t="s">
        <v>6</v>
      </c>
      <c r="F46" s="12" t="s">
        <v>12</v>
      </c>
      <c r="G46" s="38" t="s">
        <v>16</v>
      </c>
      <c r="H46">
        <v>0</v>
      </c>
      <c r="I46" s="9"/>
      <c r="J46" s="9"/>
    </row>
    <row r="47" spans="1:10">
      <c r="A47" s="16">
        <v>2012</v>
      </c>
      <c r="B47" s="18">
        <v>43255</v>
      </c>
      <c r="C47" s="18">
        <v>43325</v>
      </c>
      <c r="D47" s="68">
        <v>16</v>
      </c>
      <c r="E47" s="68" t="s">
        <v>2</v>
      </c>
      <c r="F47" s="34" t="s">
        <v>15</v>
      </c>
      <c r="G47" s="19" t="s">
        <v>17</v>
      </c>
      <c r="H47" s="50">
        <v>85</v>
      </c>
      <c r="I47" s="63" t="s">
        <v>48</v>
      </c>
      <c r="J47" s="58" t="s">
        <v>96</v>
      </c>
    </row>
    <row r="48" spans="1:10">
      <c r="A48" s="21"/>
      <c r="B48" s="51">
        <v>43297</v>
      </c>
      <c r="C48" s="51">
        <v>43325</v>
      </c>
      <c r="D48" s="69"/>
      <c r="E48" s="69"/>
      <c r="F48" s="38" t="s">
        <v>24</v>
      </c>
      <c r="G48" s="23" t="s">
        <v>10</v>
      </c>
      <c r="H48" s="24">
        <v>4</v>
      </c>
      <c r="I48" s="59"/>
      <c r="J48" s="59"/>
    </row>
    <row r="49" spans="1:10">
      <c r="A49" s="21"/>
      <c r="B49" s="51">
        <v>43283</v>
      </c>
      <c r="C49" s="51">
        <v>43325</v>
      </c>
      <c r="D49" s="69"/>
      <c r="E49" s="69"/>
      <c r="F49" s="38" t="s">
        <v>12</v>
      </c>
      <c r="G49" s="38" t="s">
        <v>16</v>
      </c>
      <c r="H49" s="24">
        <v>462</v>
      </c>
      <c r="I49" s="59"/>
      <c r="J49" s="59"/>
    </row>
    <row r="50" spans="1:10" s="6" customFormat="1">
      <c r="A50" s="11"/>
      <c r="B50" s="14">
        <v>43281</v>
      </c>
      <c r="C50" s="14">
        <v>43325</v>
      </c>
      <c r="D50" s="6">
        <v>5</v>
      </c>
      <c r="E50" s="12" t="s">
        <v>6</v>
      </c>
      <c r="F50" s="12" t="s">
        <v>12</v>
      </c>
      <c r="G50" s="38" t="s">
        <v>16</v>
      </c>
      <c r="H50" s="6">
        <v>39</v>
      </c>
      <c r="I50" s="13" t="s">
        <v>47</v>
      </c>
      <c r="J50" s="13"/>
    </row>
    <row r="51" spans="1:10">
      <c r="A51" s="16">
        <v>2013</v>
      </c>
      <c r="B51" s="18">
        <v>43254</v>
      </c>
      <c r="C51" s="18">
        <v>43338</v>
      </c>
      <c r="D51" s="68">
        <v>17</v>
      </c>
      <c r="E51" s="68" t="s">
        <v>2</v>
      </c>
      <c r="F51" s="34" t="s">
        <v>15</v>
      </c>
      <c r="G51" s="19" t="s">
        <v>17</v>
      </c>
      <c r="H51" s="50">
        <v>242</v>
      </c>
      <c r="I51" s="58" t="s">
        <v>27</v>
      </c>
      <c r="J51" s="58" t="s">
        <v>97</v>
      </c>
    </row>
    <row r="52" spans="1:10">
      <c r="A52" s="21"/>
      <c r="B52" s="51">
        <v>43296</v>
      </c>
      <c r="C52" s="51">
        <v>43331</v>
      </c>
      <c r="D52" s="69"/>
      <c r="E52" s="69"/>
      <c r="F52" s="38" t="s">
        <v>24</v>
      </c>
      <c r="G52" s="23" t="s">
        <v>10</v>
      </c>
      <c r="H52" s="24">
        <v>2</v>
      </c>
      <c r="I52" s="59" t="s">
        <v>28</v>
      </c>
      <c r="J52" s="59"/>
    </row>
    <row r="53" spans="1:10">
      <c r="A53" s="24"/>
      <c r="B53" s="51">
        <v>43282</v>
      </c>
      <c r="C53" s="51">
        <v>43338</v>
      </c>
      <c r="D53" s="69"/>
      <c r="E53" s="69"/>
      <c r="F53" s="38" t="s">
        <v>12</v>
      </c>
      <c r="G53" s="38" t="s">
        <v>16</v>
      </c>
      <c r="H53" s="24">
        <v>2077</v>
      </c>
      <c r="I53" s="59" t="s">
        <v>29</v>
      </c>
      <c r="J53" s="59"/>
    </row>
    <row r="54" spans="1:10">
      <c r="B54" s="4">
        <v>43296</v>
      </c>
      <c r="C54" s="4">
        <v>43338</v>
      </c>
      <c r="D54">
        <v>10</v>
      </c>
      <c r="E54" s="1" t="s">
        <v>6</v>
      </c>
      <c r="F54" s="12" t="s">
        <v>12</v>
      </c>
      <c r="G54" s="38" t="s">
        <v>16</v>
      </c>
      <c r="H54">
        <v>0</v>
      </c>
      <c r="I54" s="9" t="s">
        <v>30</v>
      </c>
      <c r="J54" s="9"/>
    </row>
    <row r="55" spans="1:10">
      <c r="A55" s="16">
        <v>2014</v>
      </c>
      <c r="B55" s="18">
        <v>43253</v>
      </c>
      <c r="C55" s="18">
        <v>43316</v>
      </c>
      <c r="D55" s="68">
        <v>11</v>
      </c>
      <c r="E55" s="68" t="s">
        <v>2</v>
      </c>
      <c r="F55" s="34" t="s">
        <v>15</v>
      </c>
      <c r="G55" s="19" t="s">
        <v>17</v>
      </c>
      <c r="H55" s="50">
        <v>76</v>
      </c>
      <c r="I55" s="58" t="s">
        <v>31</v>
      </c>
      <c r="J55" s="58" t="s">
        <v>98</v>
      </c>
    </row>
    <row r="56" spans="1:10">
      <c r="A56" s="21"/>
      <c r="B56" s="51">
        <v>43281</v>
      </c>
      <c r="C56" s="51">
        <v>43316</v>
      </c>
      <c r="D56" s="69"/>
      <c r="E56" s="69"/>
      <c r="F56" s="38" t="s">
        <v>12</v>
      </c>
      <c r="G56" s="38" t="s">
        <v>16</v>
      </c>
      <c r="H56" s="24">
        <v>618</v>
      </c>
      <c r="I56" s="59" t="s">
        <v>32</v>
      </c>
      <c r="J56" s="59"/>
    </row>
    <row r="57" spans="1:10">
      <c r="A57" s="2"/>
      <c r="B57" s="4">
        <v>43309</v>
      </c>
      <c r="C57" s="4">
        <v>43337</v>
      </c>
      <c r="D57">
        <v>3</v>
      </c>
      <c r="E57" s="1" t="s">
        <v>6</v>
      </c>
      <c r="F57" s="12" t="s">
        <v>12</v>
      </c>
      <c r="G57" s="38" t="s">
        <v>16</v>
      </c>
      <c r="H57">
        <v>0</v>
      </c>
      <c r="I57" s="9" t="s">
        <v>33</v>
      </c>
      <c r="J57" s="9"/>
    </row>
    <row r="58" spans="1:10">
      <c r="A58" s="16">
        <v>2015</v>
      </c>
      <c r="B58" s="18">
        <v>43252</v>
      </c>
      <c r="C58" s="18">
        <v>43330</v>
      </c>
      <c r="D58" s="68">
        <v>19</v>
      </c>
      <c r="E58" s="68" t="s">
        <v>2</v>
      </c>
      <c r="F58" s="34" t="s">
        <v>15</v>
      </c>
      <c r="G58" s="19" t="s">
        <v>17</v>
      </c>
      <c r="H58" s="50">
        <v>246</v>
      </c>
      <c r="I58" s="58" t="s">
        <v>34</v>
      </c>
      <c r="J58" s="58" t="s">
        <v>99</v>
      </c>
    </row>
    <row r="59" spans="1:10">
      <c r="A59" s="21"/>
      <c r="B59" s="51">
        <v>43294</v>
      </c>
      <c r="C59" s="51">
        <v>43322</v>
      </c>
      <c r="D59" s="69"/>
      <c r="E59" s="69"/>
      <c r="F59" s="38" t="s">
        <v>24</v>
      </c>
      <c r="G59" s="23" t="s">
        <v>10</v>
      </c>
      <c r="H59" s="24">
        <v>2</v>
      </c>
      <c r="I59" s="59" t="s">
        <v>35</v>
      </c>
      <c r="J59" s="59"/>
    </row>
    <row r="60" spans="1:10">
      <c r="A60" s="21"/>
      <c r="B60" s="51">
        <v>43280</v>
      </c>
      <c r="C60" s="51">
        <v>43330</v>
      </c>
      <c r="D60" s="69"/>
      <c r="E60" s="69"/>
      <c r="F60" s="38" t="s">
        <v>12</v>
      </c>
      <c r="G60" s="38" t="s">
        <v>16</v>
      </c>
      <c r="H60" s="24">
        <v>1563</v>
      </c>
      <c r="I60" s="59" t="s">
        <v>36</v>
      </c>
      <c r="J60" s="59"/>
    </row>
    <row r="61" spans="1:10">
      <c r="A61" s="2"/>
      <c r="B61" s="4">
        <v>43294</v>
      </c>
      <c r="C61" s="4">
        <v>43330</v>
      </c>
      <c r="D61">
        <v>10</v>
      </c>
      <c r="E61" s="1" t="s">
        <v>6</v>
      </c>
      <c r="F61" s="12" t="s">
        <v>12</v>
      </c>
      <c r="G61" s="38" t="s">
        <v>16</v>
      </c>
      <c r="H61">
        <v>0</v>
      </c>
      <c r="I61" s="9" t="s">
        <v>37</v>
      </c>
      <c r="J61" s="9"/>
    </row>
    <row r="62" spans="1:10">
      <c r="A62" s="16">
        <v>2016</v>
      </c>
      <c r="B62" s="18">
        <v>43250</v>
      </c>
      <c r="C62" s="18">
        <v>43334</v>
      </c>
      <c r="D62" s="68">
        <v>16</v>
      </c>
      <c r="E62" s="68" t="s">
        <v>2</v>
      </c>
      <c r="F62" s="34" t="s">
        <v>15</v>
      </c>
      <c r="G62" s="19" t="s">
        <v>17</v>
      </c>
      <c r="H62" s="50">
        <v>364</v>
      </c>
      <c r="I62" s="58" t="s">
        <v>38</v>
      </c>
      <c r="J62" s="58" t="s">
        <v>100</v>
      </c>
    </row>
    <row r="63" spans="1:10">
      <c r="A63" s="21"/>
      <c r="B63" s="51">
        <v>43299</v>
      </c>
      <c r="C63" s="51">
        <v>43320</v>
      </c>
      <c r="D63" s="69"/>
      <c r="E63" s="69"/>
      <c r="F63" s="38" t="s">
        <v>24</v>
      </c>
      <c r="G63" s="38" t="s">
        <v>16</v>
      </c>
      <c r="H63" s="24">
        <v>21</v>
      </c>
      <c r="I63" s="59" t="s">
        <v>39</v>
      </c>
      <c r="J63" s="59"/>
    </row>
    <row r="64" spans="1:10">
      <c r="A64" s="21"/>
      <c r="B64" s="51">
        <v>43285</v>
      </c>
      <c r="C64" s="51">
        <v>43320</v>
      </c>
      <c r="D64" s="69"/>
      <c r="E64" s="69"/>
      <c r="F64" s="38" t="s">
        <v>12</v>
      </c>
      <c r="G64" s="38" t="s">
        <v>16</v>
      </c>
      <c r="H64" s="24">
        <v>4910</v>
      </c>
      <c r="I64" s="59" t="s">
        <v>40</v>
      </c>
      <c r="J64" s="59"/>
    </row>
    <row r="65" spans="1:10" ht="31.5">
      <c r="A65" s="2"/>
      <c r="B65" s="4">
        <v>43313</v>
      </c>
      <c r="C65" s="4">
        <v>43320</v>
      </c>
      <c r="D65">
        <v>3</v>
      </c>
      <c r="E65" s="1" t="s">
        <v>6</v>
      </c>
      <c r="F65" s="12" t="s">
        <v>12</v>
      </c>
      <c r="G65" s="38" t="s">
        <v>16</v>
      </c>
      <c r="H65">
        <v>0</v>
      </c>
      <c r="I65" s="10" t="s">
        <v>41</v>
      </c>
      <c r="J65" s="9"/>
    </row>
    <row r="66" spans="1:10">
      <c r="A66" s="16">
        <v>2017</v>
      </c>
      <c r="B66" s="18">
        <v>43256</v>
      </c>
      <c r="C66" s="18">
        <v>43327</v>
      </c>
      <c r="D66" s="68">
        <v>16</v>
      </c>
      <c r="E66" s="68" t="s">
        <v>2</v>
      </c>
      <c r="F66" s="34" t="s">
        <v>15</v>
      </c>
      <c r="G66" s="19" t="s">
        <v>17</v>
      </c>
      <c r="H66" s="50">
        <v>100</v>
      </c>
      <c r="I66" s="58" t="s">
        <v>42</v>
      </c>
      <c r="J66" s="58" t="s">
        <v>127</v>
      </c>
    </row>
    <row r="67" spans="1:10">
      <c r="A67" s="24"/>
      <c r="B67" s="51">
        <v>43298</v>
      </c>
      <c r="C67" s="51">
        <v>43319</v>
      </c>
      <c r="D67" s="69"/>
      <c r="E67" s="69"/>
      <c r="F67" s="38" t="s">
        <v>24</v>
      </c>
      <c r="G67" s="38" t="s">
        <v>16</v>
      </c>
      <c r="H67" s="24">
        <v>7</v>
      </c>
      <c r="I67" s="59" t="s">
        <v>43</v>
      </c>
      <c r="J67" s="59"/>
    </row>
    <row r="68" spans="1:10">
      <c r="A68" s="24"/>
      <c r="B68" s="51">
        <v>43284</v>
      </c>
      <c r="C68" s="51">
        <v>43327</v>
      </c>
      <c r="D68" s="69"/>
      <c r="E68" s="69"/>
      <c r="F68" s="23" t="s">
        <v>12</v>
      </c>
      <c r="G68" s="23" t="s">
        <v>10</v>
      </c>
      <c r="H68" s="24">
        <v>646</v>
      </c>
      <c r="I68" s="59" t="s">
        <v>44</v>
      </c>
      <c r="J68" s="59"/>
    </row>
    <row r="69" spans="1:10">
      <c r="A69" s="29"/>
      <c r="B69" s="66">
        <v>43298</v>
      </c>
      <c r="C69" s="66">
        <v>43327</v>
      </c>
      <c r="D69" s="29">
        <v>6</v>
      </c>
      <c r="E69" s="30" t="s">
        <v>6</v>
      </c>
      <c r="F69" s="30" t="s">
        <v>12</v>
      </c>
      <c r="G69" s="43" t="s">
        <v>16</v>
      </c>
      <c r="H69" s="29">
        <v>0</v>
      </c>
      <c r="I69" s="67" t="s">
        <v>45</v>
      </c>
      <c r="J69" s="67"/>
    </row>
    <row r="70" spans="1:10">
      <c r="A70">
        <v>2018</v>
      </c>
      <c r="B70" s="79">
        <v>43255</v>
      </c>
      <c r="C70" s="79">
        <v>43326</v>
      </c>
      <c r="D70" s="39">
        <v>14</v>
      </c>
      <c r="E70" s="1" t="s">
        <v>2</v>
      </c>
      <c r="F70" s="1" t="s">
        <v>15</v>
      </c>
      <c r="G70" s="19" t="s">
        <v>17</v>
      </c>
      <c r="H70">
        <f>547+37</f>
        <v>584</v>
      </c>
      <c r="I70" s="9" t="s">
        <v>173</v>
      </c>
      <c r="J70" s="38" t="s">
        <v>174</v>
      </c>
    </row>
    <row r="71" spans="1:10">
      <c r="B71" s="79">
        <v>43297</v>
      </c>
      <c r="C71" s="80">
        <v>43326</v>
      </c>
      <c r="D71" s="39">
        <v>7</v>
      </c>
      <c r="E71" s="1" t="s">
        <v>2</v>
      </c>
      <c r="F71" s="1" t="s">
        <v>24</v>
      </c>
      <c r="G71" s="38" t="s">
        <v>10</v>
      </c>
      <c r="H71">
        <f>69+1</f>
        <v>70</v>
      </c>
      <c r="I71" s="9" t="s">
        <v>43</v>
      </c>
    </row>
    <row r="72" spans="1:10">
      <c r="A72" s="24"/>
      <c r="B72" s="81">
        <v>43283</v>
      </c>
      <c r="C72" s="81">
        <v>43326</v>
      </c>
      <c r="D72" s="39">
        <v>10</v>
      </c>
      <c r="E72" s="23" t="s">
        <v>2</v>
      </c>
      <c r="F72" s="23" t="s">
        <v>12</v>
      </c>
      <c r="G72" s="23" t="s">
        <v>10</v>
      </c>
      <c r="H72" s="24">
        <f>2947+205</f>
        <v>3152</v>
      </c>
      <c r="I72" s="59" t="s">
        <v>175</v>
      </c>
      <c r="J72" s="24"/>
    </row>
    <row r="73" spans="1:10">
      <c r="A73" s="29"/>
      <c r="B73" s="82">
        <v>43297</v>
      </c>
      <c r="C73" s="83">
        <v>43326</v>
      </c>
      <c r="D73" s="42">
        <v>7</v>
      </c>
      <c r="E73" s="30" t="s">
        <v>6</v>
      </c>
      <c r="F73" s="30" t="s">
        <v>12</v>
      </c>
      <c r="G73" s="30" t="s">
        <v>10</v>
      </c>
      <c r="H73" s="29">
        <f>0+4296</f>
        <v>4296</v>
      </c>
      <c r="I73" s="67" t="s">
        <v>176</v>
      </c>
      <c r="J73" s="29"/>
    </row>
    <row r="74" spans="1:10">
      <c r="A74" s="50">
        <v>2019</v>
      </c>
      <c r="B74" s="84">
        <v>43619</v>
      </c>
      <c r="C74" s="84">
        <v>43680</v>
      </c>
      <c r="D74" s="85" t="s">
        <v>181</v>
      </c>
      <c r="E74" s="19" t="s">
        <v>2</v>
      </c>
      <c r="F74" s="34" t="s">
        <v>15</v>
      </c>
      <c r="G74" s="19" t="s">
        <v>17</v>
      </c>
      <c r="H74" s="50">
        <f>29+5</f>
        <v>34</v>
      </c>
      <c r="I74" s="58" t="s">
        <v>35</v>
      </c>
      <c r="J74" s="19" t="s">
        <v>177</v>
      </c>
    </row>
    <row r="75" spans="1:10">
      <c r="A75" s="24"/>
      <c r="B75" s="81">
        <v>43660</v>
      </c>
      <c r="C75" s="80">
        <v>43680</v>
      </c>
      <c r="D75" s="86" t="s">
        <v>181</v>
      </c>
      <c r="E75" s="23" t="s">
        <v>2</v>
      </c>
      <c r="F75" s="38" t="s">
        <v>24</v>
      </c>
      <c r="G75" s="23" t="s">
        <v>10</v>
      </c>
      <c r="H75" s="24">
        <f>2</f>
        <v>2</v>
      </c>
      <c r="I75" s="59" t="s">
        <v>178</v>
      </c>
      <c r="J75" s="24"/>
    </row>
    <row r="76" spans="1:10">
      <c r="A76" s="24"/>
      <c r="B76" s="80">
        <v>43647</v>
      </c>
      <c r="C76" s="81">
        <v>43680</v>
      </c>
      <c r="D76" s="87" t="s">
        <v>181</v>
      </c>
      <c r="E76" s="23" t="s">
        <v>2</v>
      </c>
      <c r="F76" s="38" t="s">
        <v>12</v>
      </c>
      <c r="G76" s="23" t="s">
        <v>10</v>
      </c>
      <c r="H76" s="24">
        <f>247+26</f>
        <v>273</v>
      </c>
      <c r="I76" s="59" t="s">
        <v>179</v>
      </c>
      <c r="J76" s="24"/>
    </row>
    <row r="77" spans="1:10">
      <c r="A77" s="29"/>
      <c r="B77" s="82">
        <v>43661</v>
      </c>
      <c r="C77" s="83">
        <v>43680</v>
      </c>
      <c r="D77" s="29">
        <v>2</v>
      </c>
      <c r="E77" s="30" t="s">
        <v>6</v>
      </c>
      <c r="F77" s="43" t="s">
        <v>12</v>
      </c>
      <c r="G77" s="30" t="s">
        <v>10</v>
      </c>
      <c r="H77" s="29">
        <v>459</v>
      </c>
      <c r="I77" s="67" t="s">
        <v>180</v>
      </c>
      <c r="J77" s="29"/>
    </row>
    <row r="78" spans="1:10">
      <c r="A78">
        <v>2020</v>
      </c>
      <c r="B78" s="79">
        <v>43997</v>
      </c>
      <c r="C78" s="79">
        <v>44032</v>
      </c>
      <c r="D78">
        <v>4</v>
      </c>
      <c r="E78" s="38" t="s">
        <v>2</v>
      </c>
      <c r="F78" s="38" t="s">
        <v>15</v>
      </c>
      <c r="G78" s="1" t="s">
        <v>17</v>
      </c>
      <c r="H78">
        <f>11 + 4</f>
        <v>15</v>
      </c>
      <c r="I78" s="9" t="s">
        <v>191</v>
      </c>
      <c r="J78" t="s">
        <v>190</v>
      </c>
    </row>
    <row r="79" spans="1:10">
      <c r="B79" s="79">
        <v>44032</v>
      </c>
      <c r="C79" s="79">
        <v>44032</v>
      </c>
      <c r="D79">
        <v>1</v>
      </c>
      <c r="E79" s="38" t="s">
        <v>2</v>
      </c>
      <c r="F79" s="38" t="s">
        <v>24</v>
      </c>
      <c r="G79" s="1" t="s">
        <v>10</v>
      </c>
      <c r="H79">
        <v>1</v>
      </c>
      <c r="I79" s="9" t="s">
        <v>192</v>
      </c>
    </row>
    <row r="80" spans="1:10">
      <c r="A80" s="24"/>
      <c r="B80" s="81">
        <v>44015</v>
      </c>
      <c r="C80" s="81">
        <v>44032</v>
      </c>
      <c r="D80" s="24">
        <v>3</v>
      </c>
      <c r="E80" s="38" t="s">
        <v>2</v>
      </c>
      <c r="F80" s="38" t="s">
        <v>12</v>
      </c>
      <c r="G80" s="23" t="s">
        <v>10</v>
      </c>
      <c r="H80" s="24">
        <f>199+23</f>
        <v>222</v>
      </c>
      <c r="I80" s="59" t="s">
        <v>193</v>
      </c>
      <c r="J80" s="24"/>
    </row>
    <row r="81" spans="1:10">
      <c r="A81" s="29"/>
      <c r="B81" s="82">
        <v>44032</v>
      </c>
      <c r="C81" s="82">
        <v>44032</v>
      </c>
      <c r="D81" s="29">
        <v>1</v>
      </c>
      <c r="E81" s="43" t="s">
        <v>6</v>
      </c>
      <c r="F81" s="43" t="s">
        <v>12</v>
      </c>
      <c r="G81" s="30" t="s">
        <v>10</v>
      </c>
      <c r="H81" s="29">
        <v>72</v>
      </c>
      <c r="I81" s="67" t="s">
        <v>194</v>
      </c>
      <c r="J81" s="29"/>
    </row>
    <row r="82" spans="1:10">
      <c r="E82" s="38"/>
    </row>
  </sheetData>
  <mergeCells count="37">
    <mergeCell ref="I33:I35"/>
    <mergeCell ref="E51:E53"/>
    <mergeCell ref="D51:D53"/>
    <mergeCell ref="D40:D41"/>
    <mergeCell ref="E40:E41"/>
    <mergeCell ref="I40:I42"/>
    <mergeCell ref="D47:D49"/>
    <mergeCell ref="E47:E49"/>
    <mergeCell ref="E33:E34"/>
    <mergeCell ref="D33:D34"/>
    <mergeCell ref="D36:D38"/>
    <mergeCell ref="E36:E38"/>
    <mergeCell ref="I25:I26"/>
    <mergeCell ref="E25:E26"/>
    <mergeCell ref="E21:E23"/>
    <mergeCell ref="E5:E7"/>
    <mergeCell ref="D17:D19"/>
    <mergeCell ref="D5:D6"/>
    <mergeCell ref="D9:D11"/>
    <mergeCell ref="D13:D15"/>
    <mergeCell ref="E17:E19"/>
    <mergeCell ref="E9:E11"/>
    <mergeCell ref="E13:E15"/>
    <mergeCell ref="E66:E68"/>
    <mergeCell ref="D66:D68"/>
    <mergeCell ref="D25:D27"/>
    <mergeCell ref="D21:D23"/>
    <mergeCell ref="D29:D31"/>
    <mergeCell ref="E29:E31"/>
    <mergeCell ref="D43:D45"/>
    <mergeCell ref="E43:E45"/>
    <mergeCell ref="E55:E56"/>
    <mergeCell ref="D55:D56"/>
    <mergeCell ref="D58:D60"/>
    <mergeCell ref="E58:E60"/>
    <mergeCell ref="E62:E64"/>
    <mergeCell ref="D62:D64"/>
  </mergeCells>
  <phoneticPr fontId="5" type="noConversion"/>
  <pageMargins left="0.75000000000000011" right="0.75000000000000011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"/>
  <sheetViews>
    <sheetView tabSelected="1" workbookViewId="0">
      <pane ySplit="4" topLeftCell="A61" activePane="bottomLeft" state="frozen"/>
      <selection pane="bottomLeft" activeCell="C85" sqref="C85"/>
    </sheetView>
  </sheetViews>
  <sheetFormatPr defaultColWidth="11" defaultRowHeight="15.75"/>
  <cols>
    <col min="3" max="3" width="12.375" bestFit="1" customWidth="1"/>
    <col min="5" max="5" width="13.375" customWidth="1"/>
    <col min="6" max="6" width="25.375" customWidth="1"/>
    <col min="8" max="8" width="16.375" bestFit="1" customWidth="1"/>
    <col min="9" max="9" width="43.875" customWidth="1"/>
    <col min="10" max="10" width="12.125" bestFit="1" customWidth="1"/>
  </cols>
  <sheetData>
    <row r="1" spans="1:11">
      <c r="A1" s="3" t="s">
        <v>52</v>
      </c>
      <c r="B1" s="3"/>
      <c r="C1" s="3"/>
      <c r="D1" s="3"/>
    </row>
    <row r="4" spans="1:11" ht="48" thickBot="1">
      <c r="A4" s="56" t="s">
        <v>1</v>
      </c>
      <c r="B4" s="57" t="s">
        <v>3</v>
      </c>
      <c r="C4" s="57" t="s">
        <v>4</v>
      </c>
      <c r="D4" s="57" t="s">
        <v>5</v>
      </c>
      <c r="E4" s="57" t="s">
        <v>72</v>
      </c>
      <c r="F4" s="56" t="s">
        <v>9</v>
      </c>
      <c r="G4" s="57" t="s">
        <v>65</v>
      </c>
      <c r="H4" s="56" t="s">
        <v>155</v>
      </c>
      <c r="I4" s="57" t="s">
        <v>18</v>
      </c>
      <c r="J4" s="57" t="s">
        <v>167</v>
      </c>
      <c r="K4" s="88" t="s">
        <v>185</v>
      </c>
    </row>
    <row r="5" spans="1:11" s="6" customFormat="1">
      <c r="A5" s="15">
        <v>2001</v>
      </c>
      <c r="B5" s="14">
        <v>43211</v>
      </c>
      <c r="C5" s="14">
        <v>43386</v>
      </c>
      <c r="D5" s="6">
        <v>26</v>
      </c>
      <c r="E5" s="12" t="s">
        <v>54</v>
      </c>
      <c r="F5" s="12" t="s">
        <v>55</v>
      </c>
      <c r="G5" s="12">
        <v>912</v>
      </c>
      <c r="H5" s="15" t="s">
        <v>50</v>
      </c>
      <c r="I5" s="13" t="s">
        <v>62</v>
      </c>
      <c r="J5" s="15" t="s">
        <v>71</v>
      </c>
    </row>
    <row r="6" spans="1:11">
      <c r="A6" s="2"/>
      <c r="B6" s="4">
        <v>43208</v>
      </c>
      <c r="C6" s="4">
        <v>43412</v>
      </c>
      <c r="D6">
        <v>30</v>
      </c>
      <c r="E6" s="1" t="s">
        <v>75</v>
      </c>
      <c r="F6" s="1" t="s">
        <v>57</v>
      </c>
      <c r="G6">
        <v>525</v>
      </c>
      <c r="H6" s="2" t="s">
        <v>58</v>
      </c>
      <c r="I6" s="9" t="s">
        <v>63</v>
      </c>
      <c r="J6" s="15" t="s">
        <v>71</v>
      </c>
    </row>
    <row r="7" spans="1:11">
      <c r="A7" s="2"/>
      <c r="B7" s="4">
        <v>43258</v>
      </c>
      <c r="C7" s="4">
        <v>43342</v>
      </c>
      <c r="D7">
        <v>13</v>
      </c>
      <c r="E7" s="1" t="s">
        <v>2</v>
      </c>
      <c r="F7" s="1" t="s">
        <v>59</v>
      </c>
      <c r="G7">
        <v>1666</v>
      </c>
      <c r="H7" s="2" t="s">
        <v>51</v>
      </c>
      <c r="I7" s="9" t="s">
        <v>64</v>
      </c>
      <c r="J7" s="15" t="s">
        <v>71</v>
      </c>
    </row>
    <row r="8" spans="1:11">
      <c r="A8" s="2"/>
      <c r="B8" s="4">
        <v>43258</v>
      </c>
      <c r="C8" s="4">
        <v>43342</v>
      </c>
      <c r="D8">
        <v>13</v>
      </c>
      <c r="E8" s="1" t="s">
        <v>2</v>
      </c>
      <c r="F8" s="1" t="s">
        <v>60</v>
      </c>
      <c r="G8">
        <v>1374</v>
      </c>
      <c r="H8" s="2" t="s">
        <v>51</v>
      </c>
      <c r="I8" s="9" t="s">
        <v>61</v>
      </c>
      <c r="J8" s="15" t="s">
        <v>71</v>
      </c>
    </row>
    <row r="9" spans="1:11">
      <c r="A9" s="16">
        <v>2002</v>
      </c>
      <c r="B9" s="18">
        <v>43210</v>
      </c>
      <c r="C9" s="18">
        <v>43385</v>
      </c>
      <c r="D9" s="50">
        <v>24</v>
      </c>
      <c r="E9" s="19" t="s">
        <v>56</v>
      </c>
      <c r="F9" s="19" t="s">
        <v>55</v>
      </c>
      <c r="G9" s="50">
        <v>847</v>
      </c>
      <c r="H9" s="16" t="s">
        <v>50</v>
      </c>
      <c r="I9" s="58" t="s">
        <v>66</v>
      </c>
      <c r="J9" s="16" t="s">
        <v>70</v>
      </c>
    </row>
    <row r="10" spans="1:11">
      <c r="A10" s="2"/>
      <c r="B10" s="4">
        <v>43210</v>
      </c>
      <c r="C10" s="4">
        <v>43412</v>
      </c>
      <c r="D10">
        <v>6</v>
      </c>
      <c r="E10" s="1" t="s">
        <v>75</v>
      </c>
      <c r="F10" s="1" t="s">
        <v>57</v>
      </c>
      <c r="G10">
        <v>758</v>
      </c>
      <c r="H10" s="2" t="s">
        <v>58</v>
      </c>
      <c r="I10" s="9" t="s">
        <v>67</v>
      </c>
      <c r="J10" s="2" t="s">
        <v>70</v>
      </c>
    </row>
    <row r="11" spans="1:11">
      <c r="A11" s="2"/>
      <c r="B11" s="4">
        <v>43259</v>
      </c>
      <c r="C11" s="4">
        <v>43343</v>
      </c>
      <c r="D11">
        <v>6</v>
      </c>
      <c r="E11" s="1" t="s">
        <v>2</v>
      </c>
      <c r="F11" s="1" t="s">
        <v>59</v>
      </c>
      <c r="G11">
        <v>2233</v>
      </c>
      <c r="H11" s="2" t="s">
        <v>51</v>
      </c>
      <c r="I11" s="9" t="s">
        <v>68</v>
      </c>
      <c r="J11" s="2" t="s">
        <v>70</v>
      </c>
    </row>
    <row r="12" spans="1:11">
      <c r="A12" s="2"/>
      <c r="B12" s="4">
        <v>43259</v>
      </c>
      <c r="C12" s="4">
        <v>43343</v>
      </c>
      <c r="D12">
        <v>4</v>
      </c>
      <c r="E12" s="1" t="s">
        <v>2</v>
      </c>
      <c r="F12" s="1" t="s">
        <v>60</v>
      </c>
      <c r="G12">
        <v>528</v>
      </c>
      <c r="H12" s="2" t="s">
        <v>51</v>
      </c>
      <c r="I12" s="9" t="s">
        <v>69</v>
      </c>
      <c r="J12" s="2" t="s">
        <v>70</v>
      </c>
    </row>
    <row r="13" spans="1:11">
      <c r="A13" s="16">
        <v>2003</v>
      </c>
      <c r="B13" s="18">
        <v>43209</v>
      </c>
      <c r="C13" s="18">
        <v>43384</v>
      </c>
      <c r="D13" s="50">
        <v>20</v>
      </c>
      <c r="E13" s="19" t="s">
        <v>56</v>
      </c>
      <c r="F13" s="19" t="s">
        <v>55</v>
      </c>
      <c r="G13" s="50">
        <v>722</v>
      </c>
      <c r="H13" s="16" t="s">
        <v>50</v>
      </c>
      <c r="I13" s="58" t="s">
        <v>73</v>
      </c>
      <c r="J13" s="16" t="s">
        <v>74</v>
      </c>
    </row>
    <row r="14" spans="1:11">
      <c r="A14" s="2"/>
      <c r="B14" s="4">
        <v>43209</v>
      </c>
      <c r="C14" s="4">
        <v>43412</v>
      </c>
      <c r="D14">
        <v>10</v>
      </c>
      <c r="E14" s="1" t="s">
        <v>75</v>
      </c>
      <c r="F14" s="1" t="s">
        <v>57</v>
      </c>
      <c r="G14">
        <v>1045</v>
      </c>
      <c r="H14" s="2" t="s">
        <v>58</v>
      </c>
      <c r="I14" s="9" t="s">
        <v>76</v>
      </c>
      <c r="J14" s="2" t="s">
        <v>74</v>
      </c>
    </row>
    <row r="15" spans="1:11">
      <c r="A15" s="2"/>
      <c r="B15" s="4">
        <v>43258</v>
      </c>
      <c r="C15" s="4">
        <v>43342</v>
      </c>
      <c r="D15">
        <v>6</v>
      </c>
      <c r="E15" s="1" t="s">
        <v>2</v>
      </c>
      <c r="F15" s="1" t="s">
        <v>59</v>
      </c>
      <c r="G15">
        <v>2021</v>
      </c>
      <c r="H15" s="2" t="s">
        <v>51</v>
      </c>
      <c r="I15" s="9" t="s">
        <v>77</v>
      </c>
      <c r="J15" s="2" t="s">
        <v>74</v>
      </c>
    </row>
    <row r="16" spans="1:11">
      <c r="A16" s="2"/>
      <c r="B16" s="4">
        <v>43259</v>
      </c>
      <c r="C16" s="4">
        <v>43343</v>
      </c>
      <c r="D16">
        <v>4</v>
      </c>
      <c r="E16" s="1" t="s">
        <v>2</v>
      </c>
      <c r="F16" s="1" t="s">
        <v>60</v>
      </c>
      <c r="G16">
        <v>112</v>
      </c>
      <c r="H16" s="2" t="s">
        <v>51</v>
      </c>
      <c r="I16" s="9" t="s">
        <v>78</v>
      </c>
      <c r="J16" s="2" t="s">
        <v>74</v>
      </c>
    </row>
    <row r="17" spans="1:10">
      <c r="A17" s="16">
        <v>2004</v>
      </c>
      <c r="B17" s="18">
        <v>43207</v>
      </c>
      <c r="C17" s="18">
        <v>43382</v>
      </c>
      <c r="D17" s="50">
        <v>21</v>
      </c>
      <c r="E17" s="19" t="s">
        <v>56</v>
      </c>
      <c r="F17" s="19" t="s">
        <v>55</v>
      </c>
      <c r="G17" s="50">
        <v>395</v>
      </c>
      <c r="H17" s="16" t="s">
        <v>50</v>
      </c>
      <c r="I17" s="58" t="s">
        <v>79</v>
      </c>
      <c r="J17" s="2" t="s">
        <v>105</v>
      </c>
    </row>
    <row r="18" spans="1:10">
      <c r="A18" s="2"/>
      <c r="B18" s="4">
        <v>43207</v>
      </c>
      <c r="C18" s="4">
        <v>43412</v>
      </c>
      <c r="D18" s="1" t="s">
        <v>81</v>
      </c>
      <c r="E18" s="1" t="s">
        <v>75</v>
      </c>
      <c r="F18" s="1" t="s">
        <v>57</v>
      </c>
      <c r="G18">
        <v>139</v>
      </c>
      <c r="H18" s="2" t="s">
        <v>58</v>
      </c>
      <c r="I18" s="9" t="s">
        <v>80</v>
      </c>
      <c r="J18" s="2" t="s">
        <v>105</v>
      </c>
    </row>
    <row r="19" spans="1:10">
      <c r="A19" s="2"/>
      <c r="B19" s="4">
        <v>43291</v>
      </c>
      <c r="C19" s="4">
        <v>43319</v>
      </c>
      <c r="D19">
        <v>3</v>
      </c>
      <c r="E19" s="1" t="s">
        <v>2</v>
      </c>
      <c r="F19" s="1" t="s">
        <v>82</v>
      </c>
      <c r="G19">
        <v>266</v>
      </c>
      <c r="H19" s="2" t="s">
        <v>50</v>
      </c>
      <c r="I19" s="9" t="s">
        <v>84</v>
      </c>
      <c r="J19" s="2" t="s">
        <v>105</v>
      </c>
    </row>
    <row r="20" spans="1:10">
      <c r="A20" s="2"/>
      <c r="B20" s="4">
        <v>43256</v>
      </c>
      <c r="C20" s="4">
        <v>43340</v>
      </c>
      <c r="D20">
        <v>13</v>
      </c>
      <c r="E20" s="1" t="s">
        <v>2</v>
      </c>
      <c r="F20" s="1" t="s">
        <v>59</v>
      </c>
      <c r="G20">
        <v>2826</v>
      </c>
      <c r="H20" s="2" t="s">
        <v>51</v>
      </c>
      <c r="I20" s="9" t="s">
        <v>101</v>
      </c>
      <c r="J20" s="2" t="s">
        <v>105</v>
      </c>
    </row>
    <row r="21" spans="1:10">
      <c r="A21" s="2"/>
      <c r="B21" s="4">
        <v>43256</v>
      </c>
      <c r="C21" s="4">
        <v>43340</v>
      </c>
      <c r="D21">
        <v>6</v>
      </c>
      <c r="E21" s="1" t="s">
        <v>2</v>
      </c>
      <c r="F21" s="1" t="s">
        <v>60</v>
      </c>
      <c r="G21">
        <v>384</v>
      </c>
      <c r="H21" s="2" t="s">
        <v>51</v>
      </c>
      <c r="I21" s="9" t="s">
        <v>102</v>
      </c>
      <c r="J21" s="2" t="s">
        <v>105</v>
      </c>
    </row>
    <row r="22" spans="1:10">
      <c r="A22" s="16">
        <v>2005</v>
      </c>
      <c r="B22" s="18">
        <v>43206</v>
      </c>
      <c r="C22" s="18">
        <v>43381</v>
      </c>
      <c r="D22" s="50">
        <v>22</v>
      </c>
      <c r="E22" s="19" t="s">
        <v>56</v>
      </c>
      <c r="F22" s="19" t="s">
        <v>55</v>
      </c>
      <c r="G22" s="19">
        <v>180</v>
      </c>
      <c r="H22" s="16" t="s">
        <v>50</v>
      </c>
      <c r="I22" s="58" t="s">
        <v>103</v>
      </c>
      <c r="J22" s="16" t="s">
        <v>104</v>
      </c>
    </row>
    <row r="23" spans="1:10">
      <c r="A23" s="2"/>
      <c r="B23" s="4">
        <v>43206</v>
      </c>
      <c r="C23" s="4">
        <v>43409</v>
      </c>
      <c r="D23" s="39">
        <v>8</v>
      </c>
      <c r="E23" s="1" t="s">
        <v>75</v>
      </c>
      <c r="F23" s="1" t="s">
        <v>57</v>
      </c>
      <c r="G23" s="1">
        <v>255</v>
      </c>
      <c r="H23" s="2" t="s">
        <v>58</v>
      </c>
      <c r="I23" s="9" t="s">
        <v>106</v>
      </c>
      <c r="J23" s="21" t="s">
        <v>104</v>
      </c>
    </row>
    <row r="24" spans="1:10">
      <c r="A24" s="2"/>
      <c r="B24" s="4">
        <v>43234</v>
      </c>
      <c r="C24" s="4">
        <v>43269</v>
      </c>
      <c r="D24" s="39">
        <v>4</v>
      </c>
      <c r="E24" s="1" t="s">
        <v>2</v>
      </c>
      <c r="F24" s="1" t="s">
        <v>83</v>
      </c>
      <c r="G24" s="1">
        <v>0</v>
      </c>
      <c r="H24" s="2" t="s">
        <v>50</v>
      </c>
      <c r="I24" s="9"/>
      <c r="J24" s="21" t="s">
        <v>104</v>
      </c>
    </row>
    <row r="25" spans="1:10">
      <c r="A25" s="2"/>
      <c r="B25" s="4">
        <v>43262</v>
      </c>
      <c r="C25" s="4">
        <v>43332</v>
      </c>
      <c r="D25" s="39">
        <v>9</v>
      </c>
      <c r="E25" s="1" t="s">
        <v>2</v>
      </c>
      <c r="F25" s="1" t="s">
        <v>59</v>
      </c>
      <c r="G25" s="1">
        <v>591</v>
      </c>
      <c r="H25" s="2" t="s">
        <v>51</v>
      </c>
      <c r="I25" s="9" t="s">
        <v>107</v>
      </c>
      <c r="J25" s="21" t="s">
        <v>104</v>
      </c>
    </row>
    <row r="26" spans="1:10">
      <c r="A26" s="2"/>
      <c r="B26" s="4">
        <v>43283</v>
      </c>
      <c r="C26" s="4">
        <v>43318</v>
      </c>
      <c r="D26" s="39">
        <v>3</v>
      </c>
      <c r="E26" s="1" t="s">
        <v>2</v>
      </c>
      <c r="F26" s="1" t="s">
        <v>60</v>
      </c>
      <c r="G26" s="1">
        <v>158</v>
      </c>
      <c r="H26" s="2" t="s">
        <v>51</v>
      </c>
      <c r="I26" s="9" t="s">
        <v>108</v>
      </c>
      <c r="J26" s="21" t="s">
        <v>104</v>
      </c>
    </row>
    <row r="27" spans="1:10">
      <c r="A27" s="16">
        <v>2006</v>
      </c>
      <c r="B27" s="18">
        <v>43211</v>
      </c>
      <c r="C27" s="18">
        <v>43386</v>
      </c>
      <c r="D27" s="50">
        <v>21</v>
      </c>
      <c r="E27" s="19" t="s">
        <v>56</v>
      </c>
      <c r="F27" s="19" t="s">
        <v>55</v>
      </c>
      <c r="G27" s="19">
        <v>102</v>
      </c>
      <c r="H27" s="16" t="s">
        <v>50</v>
      </c>
      <c r="I27" s="58" t="s">
        <v>109</v>
      </c>
      <c r="J27" s="16" t="s">
        <v>110</v>
      </c>
    </row>
    <row r="28" spans="1:10" ht="31.5">
      <c r="A28" s="2"/>
      <c r="B28" s="4">
        <v>43211</v>
      </c>
      <c r="C28" s="4">
        <v>43414</v>
      </c>
      <c r="E28" s="1" t="s">
        <v>75</v>
      </c>
      <c r="F28" s="1" t="s">
        <v>57</v>
      </c>
      <c r="G28" s="1"/>
      <c r="H28" s="2" t="s">
        <v>58</v>
      </c>
      <c r="I28" s="10" t="s">
        <v>111</v>
      </c>
      <c r="J28" s="21" t="s">
        <v>110</v>
      </c>
    </row>
    <row r="29" spans="1:10">
      <c r="A29" s="2"/>
      <c r="B29" s="4">
        <v>43211</v>
      </c>
      <c r="C29" s="4">
        <v>43414</v>
      </c>
      <c r="E29" s="1" t="s">
        <v>2</v>
      </c>
      <c r="F29" s="1"/>
      <c r="G29" s="1"/>
      <c r="H29" s="2" t="s">
        <v>50</v>
      </c>
      <c r="I29" s="9" t="s">
        <v>112</v>
      </c>
      <c r="J29" s="21" t="s">
        <v>110</v>
      </c>
    </row>
    <row r="30" spans="1:10">
      <c r="A30" s="2"/>
      <c r="B30" s="4">
        <v>43254</v>
      </c>
      <c r="C30" s="4">
        <v>43317</v>
      </c>
      <c r="D30">
        <v>6</v>
      </c>
      <c r="E30" s="1" t="s">
        <v>2</v>
      </c>
      <c r="F30" s="1" t="s">
        <v>59</v>
      </c>
      <c r="G30" s="1">
        <v>427</v>
      </c>
      <c r="H30" s="2" t="s">
        <v>51</v>
      </c>
      <c r="I30" s="9" t="s">
        <v>113</v>
      </c>
      <c r="J30" s="21" t="s">
        <v>110</v>
      </c>
    </row>
    <row r="31" spans="1:10">
      <c r="A31" s="2"/>
      <c r="B31" s="4">
        <v>43289</v>
      </c>
      <c r="C31" s="4">
        <v>43324</v>
      </c>
      <c r="D31">
        <v>0</v>
      </c>
      <c r="E31" s="1" t="s">
        <v>2</v>
      </c>
      <c r="F31" s="1" t="s">
        <v>60</v>
      </c>
      <c r="G31" s="1">
        <v>0</v>
      </c>
      <c r="H31" s="2" t="s">
        <v>51</v>
      </c>
      <c r="J31" s="21" t="s">
        <v>110</v>
      </c>
    </row>
    <row r="32" spans="1:10">
      <c r="A32" s="16">
        <v>2007</v>
      </c>
      <c r="B32" s="18">
        <v>43211</v>
      </c>
      <c r="C32" s="18">
        <v>43386</v>
      </c>
      <c r="D32" s="50">
        <v>21</v>
      </c>
      <c r="E32" s="19" t="s">
        <v>56</v>
      </c>
      <c r="F32" s="19" t="s">
        <v>55</v>
      </c>
      <c r="G32" s="19">
        <v>125</v>
      </c>
      <c r="H32" s="16" t="s">
        <v>50</v>
      </c>
      <c r="I32" s="50" t="s">
        <v>115</v>
      </c>
      <c r="J32" s="16" t="s">
        <v>118</v>
      </c>
    </row>
    <row r="33" spans="1:11">
      <c r="A33" s="2"/>
      <c r="B33" s="4">
        <v>43211</v>
      </c>
      <c r="C33" s="4">
        <v>43414</v>
      </c>
      <c r="D33" s="39">
        <v>5</v>
      </c>
      <c r="E33" s="1" t="s">
        <v>75</v>
      </c>
      <c r="F33" s="1" t="s">
        <v>57</v>
      </c>
      <c r="G33" s="1">
        <v>120</v>
      </c>
      <c r="H33" s="36" t="s">
        <v>58</v>
      </c>
      <c r="I33" s="9" t="s">
        <v>116</v>
      </c>
      <c r="J33" s="2" t="s">
        <v>119</v>
      </c>
      <c r="K33" t="s">
        <v>186</v>
      </c>
    </row>
    <row r="34" spans="1:11">
      <c r="A34" s="2"/>
      <c r="B34" s="4">
        <v>43211</v>
      </c>
      <c r="C34" s="4">
        <v>43414</v>
      </c>
      <c r="D34" s="39">
        <v>5</v>
      </c>
      <c r="E34" s="1" t="s">
        <v>2</v>
      </c>
      <c r="F34" s="60" t="s">
        <v>83</v>
      </c>
      <c r="G34" s="1">
        <v>55</v>
      </c>
      <c r="H34" s="36" t="s">
        <v>50</v>
      </c>
      <c r="I34" s="9" t="s">
        <v>117</v>
      </c>
      <c r="J34" s="21" t="s">
        <v>118</v>
      </c>
    </row>
    <row r="35" spans="1:11">
      <c r="A35" s="2"/>
      <c r="B35" s="4">
        <v>43253</v>
      </c>
      <c r="C35" s="4">
        <v>43316</v>
      </c>
      <c r="D35" s="39">
        <v>10</v>
      </c>
      <c r="E35" s="1" t="s">
        <v>2</v>
      </c>
      <c r="F35" s="1" t="s">
        <v>59</v>
      </c>
      <c r="G35" s="1">
        <v>261</v>
      </c>
      <c r="H35" s="36" t="s">
        <v>51</v>
      </c>
      <c r="I35" s="9" t="s">
        <v>120</v>
      </c>
      <c r="J35" s="21" t="s">
        <v>118</v>
      </c>
    </row>
    <row r="36" spans="1:11">
      <c r="A36" s="2"/>
      <c r="B36" s="4">
        <v>43253</v>
      </c>
      <c r="C36" s="4">
        <v>43351</v>
      </c>
      <c r="D36" s="39">
        <v>6</v>
      </c>
      <c r="E36" s="1" t="s">
        <v>2</v>
      </c>
      <c r="F36" s="1" t="s">
        <v>60</v>
      </c>
      <c r="G36" s="1">
        <v>174</v>
      </c>
      <c r="H36" s="36" t="s">
        <v>51</v>
      </c>
      <c r="I36" s="9" t="s">
        <v>120</v>
      </c>
      <c r="J36" s="21" t="s">
        <v>118</v>
      </c>
    </row>
    <row r="37" spans="1:11">
      <c r="A37" s="16">
        <v>2008</v>
      </c>
      <c r="B37" s="18">
        <v>43209</v>
      </c>
      <c r="C37" s="18">
        <v>43384</v>
      </c>
      <c r="D37" s="50">
        <v>18</v>
      </c>
      <c r="E37" s="19" t="s">
        <v>56</v>
      </c>
      <c r="F37" s="19" t="s">
        <v>55</v>
      </c>
      <c r="G37" s="19">
        <v>45</v>
      </c>
      <c r="H37" s="16" t="s">
        <v>50</v>
      </c>
      <c r="I37" s="58" t="s">
        <v>121</v>
      </c>
      <c r="J37" s="16" t="s">
        <v>122</v>
      </c>
    </row>
    <row r="38" spans="1:11" ht="31.5">
      <c r="A38" s="2"/>
      <c r="B38" s="4">
        <v>43209</v>
      </c>
      <c r="C38" s="4">
        <v>43412</v>
      </c>
      <c r="D38" s="39">
        <v>3</v>
      </c>
      <c r="E38" s="1" t="s">
        <v>75</v>
      </c>
      <c r="F38" s="1" t="s">
        <v>57</v>
      </c>
      <c r="G38" s="1">
        <v>33</v>
      </c>
      <c r="H38" s="2" t="s">
        <v>58</v>
      </c>
      <c r="I38" s="10" t="s">
        <v>123</v>
      </c>
      <c r="J38" s="2" t="s">
        <v>122</v>
      </c>
    </row>
    <row r="39" spans="1:11">
      <c r="A39" s="2"/>
      <c r="B39" s="4">
        <v>43209</v>
      </c>
      <c r="C39" s="4">
        <v>43412</v>
      </c>
      <c r="D39" s="39">
        <v>6</v>
      </c>
      <c r="E39" s="1" t="s">
        <v>2</v>
      </c>
      <c r="F39" s="1" t="s">
        <v>83</v>
      </c>
      <c r="G39" s="1">
        <v>108</v>
      </c>
      <c r="H39" s="2" t="s">
        <v>50</v>
      </c>
      <c r="I39" s="9" t="s">
        <v>124</v>
      </c>
      <c r="J39" s="2" t="s">
        <v>122</v>
      </c>
    </row>
    <row r="40" spans="1:11">
      <c r="A40" s="2"/>
      <c r="B40" s="4">
        <v>43286</v>
      </c>
      <c r="C40" s="4">
        <v>43335</v>
      </c>
      <c r="D40" s="39">
        <v>7</v>
      </c>
      <c r="E40" s="1" t="s">
        <v>2</v>
      </c>
      <c r="F40" s="1" t="s">
        <v>59</v>
      </c>
      <c r="G40" s="1">
        <v>1167</v>
      </c>
      <c r="H40" s="2" t="s">
        <v>51</v>
      </c>
      <c r="I40" s="9" t="s">
        <v>125</v>
      </c>
      <c r="J40" s="2" t="s">
        <v>122</v>
      </c>
    </row>
    <row r="41" spans="1:11">
      <c r="A41" s="2"/>
      <c r="B41" s="4">
        <v>43272</v>
      </c>
      <c r="C41" s="4">
        <v>43321</v>
      </c>
      <c r="D41" s="39">
        <v>6</v>
      </c>
      <c r="E41" s="1" t="s">
        <v>2</v>
      </c>
      <c r="F41" s="1" t="s">
        <v>60</v>
      </c>
      <c r="G41" s="1">
        <v>414</v>
      </c>
      <c r="H41" s="2" t="s">
        <v>51</v>
      </c>
      <c r="I41" s="9" t="s">
        <v>126</v>
      </c>
      <c r="J41" s="2" t="s">
        <v>122</v>
      </c>
    </row>
    <row r="42" spans="1:11">
      <c r="A42" s="16">
        <v>2009</v>
      </c>
      <c r="B42" s="18">
        <v>43208</v>
      </c>
      <c r="C42" s="18">
        <v>43383</v>
      </c>
      <c r="D42" s="50">
        <v>19</v>
      </c>
      <c r="E42" s="19" t="s">
        <v>56</v>
      </c>
      <c r="F42" s="19" t="s">
        <v>55</v>
      </c>
      <c r="G42" s="19">
        <v>107</v>
      </c>
      <c r="H42" s="16" t="s">
        <v>50</v>
      </c>
      <c r="I42" s="58" t="s">
        <v>128</v>
      </c>
      <c r="J42" s="16" t="s">
        <v>129</v>
      </c>
    </row>
    <row r="43" spans="1:11">
      <c r="A43" s="2"/>
      <c r="B43" s="4">
        <v>43208</v>
      </c>
      <c r="C43" s="4">
        <v>43411</v>
      </c>
      <c r="D43" s="39">
        <v>7</v>
      </c>
      <c r="E43" s="1" t="s">
        <v>75</v>
      </c>
      <c r="F43" s="1" t="s">
        <v>57</v>
      </c>
      <c r="G43" s="1">
        <v>37</v>
      </c>
      <c r="H43" s="2" t="s">
        <v>58</v>
      </c>
      <c r="I43" s="9" t="s">
        <v>130</v>
      </c>
      <c r="J43" s="2" t="s">
        <v>129</v>
      </c>
    </row>
    <row r="44" spans="1:11">
      <c r="A44" s="2"/>
      <c r="B44" s="4">
        <v>43208</v>
      </c>
      <c r="C44" s="4">
        <v>43411</v>
      </c>
      <c r="D44" s="39">
        <v>5</v>
      </c>
      <c r="E44" s="1" t="s">
        <v>2</v>
      </c>
      <c r="F44" s="1" t="s">
        <v>83</v>
      </c>
      <c r="G44" s="1">
        <v>414</v>
      </c>
      <c r="H44" s="2" t="s">
        <v>50</v>
      </c>
      <c r="I44" s="9" t="s">
        <v>131</v>
      </c>
      <c r="J44" s="2" t="s">
        <v>129</v>
      </c>
    </row>
    <row r="45" spans="1:11">
      <c r="A45" s="2"/>
      <c r="B45" s="4">
        <v>43278</v>
      </c>
      <c r="C45" s="4">
        <v>43320</v>
      </c>
      <c r="D45" s="39">
        <v>4</v>
      </c>
      <c r="E45" s="1" t="s">
        <v>2</v>
      </c>
      <c r="F45" s="1" t="s">
        <v>59</v>
      </c>
      <c r="G45" s="1">
        <v>583</v>
      </c>
      <c r="H45" s="2" t="s">
        <v>51</v>
      </c>
      <c r="I45" s="9" t="s">
        <v>132</v>
      </c>
      <c r="J45" s="2" t="s">
        <v>129</v>
      </c>
    </row>
    <row r="46" spans="1:11">
      <c r="A46" s="2"/>
      <c r="B46" s="4">
        <v>43278</v>
      </c>
      <c r="C46" s="4">
        <v>43327</v>
      </c>
      <c r="D46" s="39">
        <v>2</v>
      </c>
      <c r="E46" s="1" t="s">
        <v>2</v>
      </c>
      <c r="F46" s="1" t="s">
        <v>60</v>
      </c>
      <c r="G46" s="1">
        <v>55</v>
      </c>
      <c r="H46" s="2" t="s">
        <v>51</v>
      </c>
      <c r="I46" s="9" t="s">
        <v>133</v>
      </c>
      <c r="J46" s="2" t="s">
        <v>129</v>
      </c>
    </row>
    <row r="47" spans="1:11" ht="31.5">
      <c r="A47" s="16">
        <v>2010</v>
      </c>
      <c r="B47" s="18">
        <v>43207</v>
      </c>
      <c r="C47" s="18">
        <v>43382</v>
      </c>
      <c r="D47" s="50">
        <v>15</v>
      </c>
      <c r="E47" s="19" t="s">
        <v>56</v>
      </c>
      <c r="F47" s="19" t="s">
        <v>55</v>
      </c>
      <c r="G47" s="19">
        <v>131</v>
      </c>
      <c r="H47" s="16" t="s">
        <v>50</v>
      </c>
      <c r="I47" s="61" t="s">
        <v>166</v>
      </c>
      <c r="J47" s="16" t="s">
        <v>134</v>
      </c>
    </row>
    <row r="48" spans="1:11">
      <c r="A48" s="2"/>
      <c r="B48" s="4">
        <v>43267</v>
      </c>
      <c r="C48" s="4">
        <v>43319</v>
      </c>
      <c r="D48" s="39">
        <v>2</v>
      </c>
      <c r="E48" s="1" t="s">
        <v>2</v>
      </c>
      <c r="F48" s="38" t="s">
        <v>59</v>
      </c>
      <c r="G48" s="38">
        <v>31</v>
      </c>
      <c r="H48" s="2" t="s">
        <v>51</v>
      </c>
      <c r="I48" s="9" t="s">
        <v>135</v>
      </c>
      <c r="J48" s="36" t="s">
        <v>134</v>
      </c>
    </row>
    <row r="49" spans="1:10">
      <c r="A49" s="2"/>
      <c r="B49" s="4">
        <v>43277</v>
      </c>
      <c r="C49" s="4">
        <v>43326</v>
      </c>
      <c r="E49" s="1"/>
      <c r="H49" s="2" t="s">
        <v>51</v>
      </c>
      <c r="I49" s="9" t="s">
        <v>136</v>
      </c>
      <c r="J49" s="36" t="s">
        <v>134</v>
      </c>
    </row>
    <row r="50" spans="1:10">
      <c r="A50" s="16">
        <v>2011</v>
      </c>
      <c r="B50" s="18">
        <v>43199</v>
      </c>
      <c r="C50" s="18">
        <v>43374</v>
      </c>
      <c r="D50" s="50">
        <v>13</v>
      </c>
      <c r="E50" s="19" t="s">
        <v>56</v>
      </c>
      <c r="F50" s="19" t="s">
        <v>55</v>
      </c>
      <c r="G50" s="50">
        <v>41</v>
      </c>
      <c r="H50" s="16" t="s">
        <v>50</v>
      </c>
      <c r="I50" s="58" t="s">
        <v>138</v>
      </c>
      <c r="J50" s="16" t="s">
        <v>139</v>
      </c>
    </row>
    <row r="51" spans="1:10">
      <c r="A51" s="2"/>
      <c r="B51" s="4">
        <v>43269</v>
      </c>
      <c r="C51" s="4">
        <v>43318</v>
      </c>
      <c r="D51" s="39">
        <v>1</v>
      </c>
      <c r="E51" s="1" t="s">
        <v>2</v>
      </c>
      <c r="F51" s="38" t="s">
        <v>59</v>
      </c>
      <c r="G51" s="38">
        <v>12</v>
      </c>
      <c r="H51" s="2" t="s">
        <v>51</v>
      </c>
      <c r="I51" s="9" t="s">
        <v>137</v>
      </c>
      <c r="J51" s="36" t="s">
        <v>139</v>
      </c>
    </row>
    <row r="52" spans="1:10">
      <c r="A52" s="2"/>
      <c r="B52" s="4">
        <v>43276</v>
      </c>
      <c r="C52" s="4">
        <v>43325</v>
      </c>
      <c r="E52" s="1"/>
      <c r="F52" s="38" t="s">
        <v>60</v>
      </c>
      <c r="H52" s="2" t="s">
        <v>51</v>
      </c>
      <c r="I52" s="9" t="s">
        <v>137</v>
      </c>
      <c r="J52" s="36" t="s">
        <v>139</v>
      </c>
    </row>
    <row r="53" spans="1:10">
      <c r="A53" s="16">
        <v>2012</v>
      </c>
      <c r="B53" s="18">
        <v>43195</v>
      </c>
      <c r="C53" s="18">
        <v>43370</v>
      </c>
      <c r="D53" s="50">
        <v>10</v>
      </c>
      <c r="E53" s="19" t="s">
        <v>56</v>
      </c>
      <c r="F53" s="19" t="s">
        <v>55</v>
      </c>
      <c r="G53" s="50">
        <v>60</v>
      </c>
      <c r="H53" s="16" t="s">
        <v>50</v>
      </c>
      <c r="I53" s="58" t="s">
        <v>162</v>
      </c>
      <c r="J53" s="16" t="s">
        <v>140</v>
      </c>
    </row>
    <row r="54" spans="1:10">
      <c r="A54" s="2"/>
      <c r="B54" s="4">
        <v>43281</v>
      </c>
      <c r="C54" s="4">
        <v>43323</v>
      </c>
      <c r="D54" s="39">
        <v>2</v>
      </c>
      <c r="E54" s="1" t="s">
        <v>2</v>
      </c>
      <c r="F54" s="1" t="s">
        <v>141</v>
      </c>
      <c r="G54" s="39">
        <v>710</v>
      </c>
      <c r="H54" s="2" t="s">
        <v>51</v>
      </c>
      <c r="I54" s="9" t="s">
        <v>142</v>
      </c>
      <c r="J54" s="36" t="s">
        <v>140</v>
      </c>
    </row>
    <row r="55" spans="1:10">
      <c r="A55" s="2"/>
      <c r="B55" s="4">
        <v>43277</v>
      </c>
      <c r="C55" s="4">
        <v>43309</v>
      </c>
      <c r="D55" s="39">
        <v>5</v>
      </c>
      <c r="E55" s="1" t="s">
        <v>2</v>
      </c>
      <c r="F55" s="1" t="s">
        <v>143</v>
      </c>
      <c r="G55" s="39">
        <v>266</v>
      </c>
      <c r="H55" s="2" t="s">
        <v>51</v>
      </c>
      <c r="I55" s="9" t="s">
        <v>144</v>
      </c>
      <c r="J55" s="36" t="s">
        <v>140</v>
      </c>
    </row>
    <row r="56" spans="1:10">
      <c r="A56" s="2"/>
      <c r="B56" s="4">
        <v>43309</v>
      </c>
      <c r="C56" s="4">
        <v>43323</v>
      </c>
      <c r="D56" s="39">
        <v>1</v>
      </c>
      <c r="E56" s="1" t="s">
        <v>2</v>
      </c>
      <c r="F56" s="1" t="s">
        <v>60</v>
      </c>
      <c r="G56" s="39">
        <v>1000</v>
      </c>
      <c r="H56" s="2" t="s">
        <v>51</v>
      </c>
      <c r="I56" s="9" t="s">
        <v>163</v>
      </c>
      <c r="J56" s="36" t="s">
        <v>140</v>
      </c>
    </row>
    <row r="57" spans="1:10">
      <c r="A57" s="16">
        <v>2013</v>
      </c>
      <c r="B57" s="18">
        <v>43194</v>
      </c>
      <c r="C57" s="18">
        <v>43376</v>
      </c>
      <c r="D57" s="50">
        <v>18</v>
      </c>
      <c r="E57" s="19" t="s">
        <v>56</v>
      </c>
      <c r="F57" s="19" t="s">
        <v>145</v>
      </c>
      <c r="G57" s="50">
        <v>21</v>
      </c>
      <c r="H57" s="16" t="s">
        <v>50</v>
      </c>
      <c r="I57" s="58" t="s">
        <v>146</v>
      </c>
      <c r="J57" s="50" t="s">
        <v>149</v>
      </c>
    </row>
    <row r="58" spans="1:10">
      <c r="A58" s="2"/>
      <c r="B58" s="4">
        <v>43271</v>
      </c>
      <c r="C58" s="4">
        <v>43306</v>
      </c>
      <c r="D58" s="39">
        <v>6</v>
      </c>
      <c r="E58" s="1" t="s">
        <v>75</v>
      </c>
      <c r="F58" s="1" t="s">
        <v>145</v>
      </c>
      <c r="G58" s="39">
        <v>18</v>
      </c>
      <c r="H58" s="2" t="s">
        <v>50</v>
      </c>
      <c r="I58" s="9" t="s">
        <v>147</v>
      </c>
      <c r="J58" s="36" t="s">
        <v>149</v>
      </c>
    </row>
    <row r="59" spans="1:10">
      <c r="A59" s="2"/>
      <c r="B59" s="4">
        <v>43210</v>
      </c>
      <c r="C59" s="4">
        <v>43378</v>
      </c>
      <c r="E59" s="1"/>
      <c r="F59" s="1" t="s">
        <v>148</v>
      </c>
      <c r="G59" s="39">
        <v>385</v>
      </c>
      <c r="H59" s="2" t="s">
        <v>51</v>
      </c>
      <c r="I59" s="9"/>
      <c r="J59" s="36" t="s">
        <v>149</v>
      </c>
    </row>
    <row r="60" spans="1:10">
      <c r="A60" s="16">
        <v>2014</v>
      </c>
      <c r="B60" s="18">
        <v>43244</v>
      </c>
      <c r="C60" s="18">
        <v>43374</v>
      </c>
      <c r="D60" s="50">
        <v>20</v>
      </c>
      <c r="E60" s="19" t="s">
        <v>56</v>
      </c>
      <c r="F60" s="19" t="s">
        <v>145</v>
      </c>
      <c r="G60" s="50">
        <v>145</v>
      </c>
      <c r="H60" s="16" t="s">
        <v>50</v>
      </c>
      <c r="I60" s="58" t="s">
        <v>164</v>
      </c>
      <c r="J60" s="16" t="s">
        <v>150</v>
      </c>
    </row>
    <row r="61" spans="1:10">
      <c r="A61" s="2"/>
      <c r="B61" s="4">
        <v>43272</v>
      </c>
      <c r="C61" s="4">
        <v>43384</v>
      </c>
      <c r="D61" s="39">
        <v>9</v>
      </c>
      <c r="E61" s="1" t="s">
        <v>75</v>
      </c>
      <c r="F61" s="1" t="s">
        <v>145</v>
      </c>
      <c r="G61" s="39">
        <v>20</v>
      </c>
      <c r="H61" s="2" t="s">
        <v>50</v>
      </c>
      <c r="I61" s="9" t="s">
        <v>151</v>
      </c>
      <c r="J61" s="2" t="s">
        <v>150</v>
      </c>
    </row>
    <row r="62" spans="1:10">
      <c r="A62" s="2"/>
      <c r="B62" s="4">
        <v>43210</v>
      </c>
      <c r="C62" s="64">
        <v>43378</v>
      </c>
      <c r="E62" s="1"/>
      <c r="F62" s="1" t="s">
        <v>148</v>
      </c>
      <c r="G62" s="39">
        <v>1082</v>
      </c>
      <c r="H62" s="2" t="s">
        <v>51</v>
      </c>
      <c r="I62" s="9"/>
      <c r="J62" s="2" t="s">
        <v>150</v>
      </c>
    </row>
    <row r="63" spans="1:10">
      <c r="A63" s="16">
        <v>2015</v>
      </c>
      <c r="B63" s="18">
        <v>43236</v>
      </c>
      <c r="C63" s="18">
        <v>43383</v>
      </c>
      <c r="D63" s="50">
        <v>21</v>
      </c>
      <c r="E63" s="19" t="s">
        <v>56</v>
      </c>
      <c r="F63" s="19" t="s">
        <v>145</v>
      </c>
      <c r="G63" s="50">
        <v>132</v>
      </c>
      <c r="H63" s="16" t="s">
        <v>50</v>
      </c>
      <c r="I63" s="58" t="s">
        <v>165</v>
      </c>
      <c r="J63" s="16" t="s">
        <v>152</v>
      </c>
    </row>
    <row r="64" spans="1:10">
      <c r="A64" s="2"/>
      <c r="B64" s="4">
        <v>43236</v>
      </c>
      <c r="C64" s="4">
        <v>43383</v>
      </c>
      <c r="D64" s="39">
        <v>6</v>
      </c>
      <c r="E64" s="1" t="s">
        <v>75</v>
      </c>
      <c r="F64" s="1" t="s">
        <v>145</v>
      </c>
      <c r="G64" s="39">
        <v>32</v>
      </c>
      <c r="H64" s="2" t="s">
        <v>50</v>
      </c>
      <c r="I64" s="9" t="s">
        <v>153</v>
      </c>
      <c r="J64" s="2" t="s">
        <v>152</v>
      </c>
    </row>
    <row r="65" spans="1:11">
      <c r="A65" s="2"/>
      <c r="B65" s="4">
        <v>43208</v>
      </c>
      <c r="C65" s="4">
        <v>43376</v>
      </c>
      <c r="D65" s="39">
        <v>5</v>
      </c>
      <c r="E65" s="1" t="s">
        <v>2</v>
      </c>
      <c r="F65" s="1" t="s">
        <v>148</v>
      </c>
      <c r="G65" s="39">
        <v>954</v>
      </c>
      <c r="H65" s="2" t="s">
        <v>51</v>
      </c>
      <c r="I65" s="9" t="s">
        <v>146</v>
      </c>
      <c r="J65" s="2" t="s">
        <v>152</v>
      </c>
    </row>
    <row r="66" spans="1:11">
      <c r="A66" s="50">
        <v>2016</v>
      </c>
      <c r="B66" s="17">
        <v>43234</v>
      </c>
      <c r="C66" s="18">
        <v>43381</v>
      </c>
      <c r="D66" s="50">
        <v>19</v>
      </c>
      <c r="E66" s="19" t="s">
        <v>56</v>
      </c>
      <c r="F66" s="19" t="s">
        <v>145</v>
      </c>
      <c r="G66" s="50">
        <v>65</v>
      </c>
      <c r="H66" s="16" t="s">
        <v>50</v>
      </c>
      <c r="I66" s="58" t="s">
        <v>154</v>
      </c>
      <c r="J66" s="16" t="s">
        <v>158</v>
      </c>
    </row>
    <row r="67" spans="1:11">
      <c r="A67" s="2"/>
      <c r="B67" s="4">
        <v>43234</v>
      </c>
      <c r="C67" s="4">
        <v>43381</v>
      </c>
      <c r="D67" s="39">
        <v>8</v>
      </c>
      <c r="E67" s="1" t="s">
        <v>75</v>
      </c>
      <c r="F67" s="1" t="s">
        <v>145</v>
      </c>
      <c r="G67" s="39">
        <v>37</v>
      </c>
      <c r="H67" s="36" t="s">
        <v>50</v>
      </c>
      <c r="I67" s="9" t="s">
        <v>156</v>
      </c>
      <c r="J67" s="2" t="s">
        <v>158</v>
      </c>
    </row>
    <row r="68" spans="1:11">
      <c r="A68" s="2"/>
      <c r="B68" s="4">
        <v>43206</v>
      </c>
      <c r="C68" s="4">
        <v>43374</v>
      </c>
      <c r="E68" s="1"/>
      <c r="F68" s="1"/>
      <c r="H68" s="36" t="s">
        <v>51</v>
      </c>
      <c r="I68" s="9" t="s">
        <v>157</v>
      </c>
      <c r="J68" s="2" t="s">
        <v>158</v>
      </c>
    </row>
    <row r="69" spans="1:11">
      <c r="A69" s="50">
        <v>2017</v>
      </c>
      <c r="B69" s="18">
        <v>43302</v>
      </c>
      <c r="C69" s="18">
        <v>43323</v>
      </c>
      <c r="D69" s="50">
        <v>4</v>
      </c>
      <c r="E69" s="19" t="s">
        <v>2</v>
      </c>
      <c r="F69" s="19" t="s">
        <v>15</v>
      </c>
      <c r="G69" s="50">
        <v>0</v>
      </c>
      <c r="H69" s="16" t="s">
        <v>50</v>
      </c>
      <c r="I69" s="58" t="s">
        <v>46</v>
      </c>
      <c r="J69" s="16" t="s">
        <v>159</v>
      </c>
    </row>
    <row r="70" spans="1:11">
      <c r="B70" s="4">
        <v>43247</v>
      </c>
      <c r="C70" s="4">
        <v>43387</v>
      </c>
      <c r="D70" s="39">
        <v>20</v>
      </c>
      <c r="E70" s="38" t="s">
        <v>56</v>
      </c>
      <c r="F70" s="38" t="s">
        <v>145</v>
      </c>
      <c r="G70" s="39">
        <v>66</v>
      </c>
      <c r="H70" s="36" t="s">
        <v>50</v>
      </c>
      <c r="I70" s="65" t="s">
        <v>160</v>
      </c>
      <c r="J70" s="2" t="s">
        <v>159</v>
      </c>
    </row>
    <row r="71" spans="1:11">
      <c r="A71" s="24"/>
      <c r="B71" s="51">
        <v>43261</v>
      </c>
      <c r="C71" s="51">
        <v>43345</v>
      </c>
      <c r="D71" s="39">
        <v>7</v>
      </c>
      <c r="E71" s="23" t="s">
        <v>75</v>
      </c>
      <c r="F71" s="23" t="s">
        <v>145</v>
      </c>
      <c r="G71" s="39">
        <v>32</v>
      </c>
      <c r="H71" s="36" t="s">
        <v>50</v>
      </c>
      <c r="I71" s="65" t="s">
        <v>161</v>
      </c>
      <c r="J71" s="21" t="s">
        <v>159</v>
      </c>
    </row>
    <row r="72" spans="1:11">
      <c r="A72" s="29"/>
      <c r="B72" s="66">
        <v>43212</v>
      </c>
      <c r="C72" s="66">
        <v>43359</v>
      </c>
      <c r="D72" s="42">
        <v>3</v>
      </c>
      <c r="E72" s="30" t="s">
        <v>2</v>
      </c>
      <c r="F72" s="30" t="s">
        <v>148</v>
      </c>
      <c r="G72" s="42">
        <v>320</v>
      </c>
      <c r="H72" s="40" t="s">
        <v>51</v>
      </c>
      <c r="I72" s="67"/>
      <c r="J72" s="27" t="s">
        <v>159</v>
      </c>
    </row>
    <row r="73" spans="1:11">
      <c r="A73">
        <v>2018</v>
      </c>
      <c r="B73" s="79">
        <v>43288</v>
      </c>
      <c r="C73" s="79">
        <v>43330</v>
      </c>
      <c r="D73" s="39">
        <v>7</v>
      </c>
      <c r="E73" s="38" t="s">
        <v>2</v>
      </c>
      <c r="F73" s="38" t="s">
        <v>15</v>
      </c>
      <c r="G73" s="39">
        <v>0</v>
      </c>
      <c r="H73" s="36" t="s">
        <v>50</v>
      </c>
      <c r="I73" s="58" t="s">
        <v>46</v>
      </c>
      <c r="J73" s="36" t="s">
        <v>169</v>
      </c>
    </row>
    <row r="74" spans="1:11">
      <c r="B74" s="79">
        <v>43282</v>
      </c>
      <c r="C74" s="79">
        <v>43386</v>
      </c>
      <c r="D74" s="39">
        <v>7</v>
      </c>
      <c r="E74" s="38" t="s">
        <v>2</v>
      </c>
      <c r="F74" s="38" t="s">
        <v>148</v>
      </c>
      <c r="G74" s="39">
        <v>1521</v>
      </c>
      <c r="H74" s="36" t="s">
        <v>51</v>
      </c>
      <c r="I74" s="65" t="s">
        <v>170</v>
      </c>
      <c r="J74" s="36" t="s">
        <v>169</v>
      </c>
    </row>
    <row r="75" spans="1:11">
      <c r="B75" s="79">
        <v>43240</v>
      </c>
      <c r="C75" s="79">
        <v>43379</v>
      </c>
      <c r="D75" s="39">
        <v>20</v>
      </c>
      <c r="E75" s="38" t="s">
        <v>56</v>
      </c>
      <c r="F75" s="38" t="s">
        <v>145</v>
      </c>
      <c r="G75" s="39">
        <v>111</v>
      </c>
      <c r="H75" s="36" t="s">
        <v>50</v>
      </c>
      <c r="I75" s="65" t="s">
        <v>200</v>
      </c>
      <c r="J75" s="36" t="s">
        <v>169</v>
      </c>
    </row>
    <row r="76" spans="1:11">
      <c r="A76" s="29"/>
      <c r="B76" s="82">
        <v>43261</v>
      </c>
      <c r="C76" s="82">
        <v>43316</v>
      </c>
      <c r="D76" s="42">
        <v>5</v>
      </c>
      <c r="E76" s="30" t="s">
        <v>171</v>
      </c>
      <c r="F76" s="30" t="s">
        <v>145</v>
      </c>
      <c r="G76" s="42">
        <v>8</v>
      </c>
      <c r="H76" s="40" t="s">
        <v>50</v>
      </c>
      <c r="I76" s="78" t="s">
        <v>172</v>
      </c>
      <c r="J76" s="40" t="s">
        <v>169</v>
      </c>
    </row>
    <row r="77" spans="1:11">
      <c r="A77">
        <v>2019</v>
      </c>
      <c r="B77" s="79">
        <v>43641</v>
      </c>
      <c r="C77" s="79">
        <v>43678</v>
      </c>
      <c r="D77" s="39">
        <v>3</v>
      </c>
      <c r="E77" s="1" t="s">
        <v>2</v>
      </c>
      <c r="F77" s="1" t="s">
        <v>15</v>
      </c>
      <c r="G77" s="39">
        <v>0</v>
      </c>
      <c r="H77" s="36" t="s">
        <v>50</v>
      </c>
      <c r="I77" s="65" t="s">
        <v>46</v>
      </c>
      <c r="J77" s="36" t="s">
        <v>182</v>
      </c>
    </row>
    <row r="78" spans="1:11">
      <c r="B78" s="79" t="s">
        <v>183</v>
      </c>
      <c r="C78" s="79" t="s">
        <v>184</v>
      </c>
      <c r="D78" t="s">
        <v>181</v>
      </c>
      <c r="E78" s="1" t="s">
        <v>2</v>
      </c>
      <c r="F78" s="1" t="s">
        <v>148</v>
      </c>
      <c r="G78" s="39">
        <v>71</v>
      </c>
      <c r="H78" s="36" t="s">
        <v>51</v>
      </c>
      <c r="I78" s="65" t="s">
        <v>188</v>
      </c>
      <c r="J78" s="36" t="s">
        <v>182</v>
      </c>
      <c r="K78" t="s">
        <v>189</v>
      </c>
    </row>
    <row r="79" spans="1:11">
      <c r="B79" s="80">
        <v>43603</v>
      </c>
      <c r="C79" s="79">
        <v>43680</v>
      </c>
      <c r="D79">
        <v>10</v>
      </c>
      <c r="E79" s="1" t="s">
        <v>56</v>
      </c>
      <c r="F79" s="1" t="s">
        <v>145</v>
      </c>
      <c r="G79" s="39">
        <v>57</v>
      </c>
      <c r="H79" s="36" t="s">
        <v>50</v>
      </c>
      <c r="I79" s="65" t="s">
        <v>199</v>
      </c>
      <c r="J79" s="36" t="s">
        <v>182</v>
      </c>
    </row>
    <row r="80" spans="1:11">
      <c r="A80" s="29"/>
      <c r="B80" s="82">
        <v>43625</v>
      </c>
      <c r="C80" s="82">
        <v>43673</v>
      </c>
      <c r="D80" s="29">
        <v>6</v>
      </c>
      <c r="E80" s="30" t="s">
        <v>171</v>
      </c>
      <c r="F80" s="30" t="s">
        <v>145</v>
      </c>
      <c r="G80" s="42">
        <v>34</v>
      </c>
      <c r="H80" s="40" t="s">
        <v>50</v>
      </c>
      <c r="I80" s="78" t="s">
        <v>187</v>
      </c>
      <c r="J80" s="40" t="s">
        <v>182</v>
      </c>
    </row>
    <row r="81" spans="1:10">
      <c r="A81">
        <v>2020</v>
      </c>
      <c r="B81" s="79" t="s">
        <v>195</v>
      </c>
      <c r="C81" s="79" t="s">
        <v>196</v>
      </c>
      <c r="D81" t="s">
        <v>181</v>
      </c>
      <c r="E81" s="38" t="s">
        <v>2</v>
      </c>
      <c r="F81" s="38" t="s">
        <v>148</v>
      </c>
      <c r="G81" s="39">
        <v>571</v>
      </c>
      <c r="H81" s="36" t="s">
        <v>51</v>
      </c>
      <c r="I81" s="65" t="s">
        <v>197</v>
      </c>
      <c r="J81" s="36" t="s">
        <v>202</v>
      </c>
    </row>
    <row r="82" spans="1:10">
      <c r="A82" s="29"/>
      <c r="B82" s="82">
        <v>44005</v>
      </c>
      <c r="C82" s="82">
        <v>44058</v>
      </c>
      <c r="D82" s="29">
        <v>12</v>
      </c>
      <c r="E82" s="43" t="s">
        <v>198</v>
      </c>
      <c r="F82" s="43" t="s">
        <v>145</v>
      </c>
      <c r="G82" s="42">
        <v>37</v>
      </c>
      <c r="H82" s="40" t="s">
        <v>50</v>
      </c>
      <c r="I82" s="78" t="s">
        <v>201</v>
      </c>
      <c r="J82" s="40" t="s">
        <v>202</v>
      </c>
    </row>
    <row r="89" spans="1:10">
      <c r="A89" t="s">
        <v>168</v>
      </c>
      <c r="E89" s="1"/>
      <c r="F89" s="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Commercial</vt:lpstr>
      <vt:lpstr>FSC</vt:lpstr>
      <vt:lpstr>Commercial!Print_Titles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Melymick</dc:creator>
  <cp:lastModifiedBy>McGivney, Kate (DFO/MPO)</cp:lastModifiedBy>
  <cp:lastPrinted>2018-02-13T20:21:33Z</cp:lastPrinted>
  <dcterms:created xsi:type="dcterms:W3CDTF">2018-01-19T23:46:15Z</dcterms:created>
  <dcterms:modified xsi:type="dcterms:W3CDTF">2024-10-15T19:24:48Z</dcterms:modified>
</cp:coreProperties>
</file>